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" sheetId="1" r:id="rId3"/>
    <sheet state="visible" name="FEB" sheetId="2" r:id="rId4"/>
    <sheet state="visible" name="MARCH" sheetId="3" r:id="rId5"/>
    <sheet state="visible" name="APRIL" sheetId="4" r:id="rId6"/>
    <sheet state="visible" name="MAY" sheetId="5" r:id="rId7"/>
    <sheet state="visible" name="JUNE" sheetId="6" r:id="rId8"/>
    <sheet state="visible" name="JULY" sheetId="7" r:id="rId9"/>
    <sheet state="visible" name="AUG" sheetId="8" r:id="rId10"/>
    <sheet state="visible" name="SEPT" sheetId="9" r:id="rId11"/>
    <sheet state="visible" name="OCT" sheetId="10" r:id="rId12"/>
    <sheet state="visible" name="NOV" sheetId="11" r:id="rId13"/>
    <sheet state="visible" name="DEC" sheetId="12" r:id="rId14"/>
  </sheets>
  <definedNames/>
  <calcPr/>
</workbook>
</file>

<file path=xl/sharedStrings.xml><?xml version="1.0" encoding="utf-8"?>
<sst xmlns="http://schemas.openxmlformats.org/spreadsheetml/2006/main" count="1887" uniqueCount="33">
  <si>
    <r>
      <rPr>
        <rFont val="Proxima Nova"/>
      </rPr>
      <t xml:space="preserve">Gusto is a people platform made for businesses who want to take care of their people. Gusto’s products and services can help small businesses onboard, pay, insure, and engage their teams, in a single integrated, easy-to-use platform that’s loved by over 100,000 modern employers. Not a Gusto customer? Get three months free when you </t>
    </r>
    <r>
      <rPr>
        <rFont val="Proxima Nova"/>
        <color rgb="FF1155CC"/>
        <u/>
      </rPr>
      <t>sign up here</t>
    </r>
    <r>
      <rPr>
        <rFont val="Proxima Nova"/>
      </rPr>
      <t>.</t>
    </r>
  </si>
  <si>
    <t>Get 3 months free.</t>
  </si>
  <si>
    <r>
      <rPr>
        <rFont val="Proxima Nova"/>
        <b/>
      </rPr>
      <t xml:space="preserve">IMPORTANT—READ FIRST:  
</t>
    </r>
    <r>
      <rPr>
        <rFont val="Proxima Nova"/>
      </rPr>
      <t xml:space="preserve">This spreadsheet is view only. To edit the spreadsheet go to File --&gt; Make a Copy. This will add an editable copy to your own Google Drive. 
</t>
    </r>
    <r>
      <rPr>
        <rFont val="Proxima Nova"/>
        <b/>
      </rPr>
      <t xml:space="preserve">INSTRUCTIONS: 
</t>
    </r>
    <r>
      <rPr>
        <rFont val="Proxima Nova"/>
      </rPr>
      <t xml:space="preserve">Complete each section of this spreadsheet to create an annual operating budget. 
Grey cells: These cells have formulas that will auto-calculate for you. Do not type into these cells or you will lose the formulas. </t>
    </r>
  </si>
  <si>
    <t>JANUARY
PROJECT MANAGEMENT TRACKER</t>
  </si>
  <si>
    <t>PROJECT SUMMARY</t>
  </si>
  <si>
    <t>Project</t>
  </si>
  <si>
    <t>To Do</t>
  </si>
  <si>
    <t>In Progress</t>
  </si>
  <si>
    <t>Completed</t>
  </si>
  <si>
    <t>Percentage Complete</t>
  </si>
  <si>
    <t>Go to project</t>
  </si>
  <si>
    <t>ENTER PROJECT NAME</t>
  </si>
  <si>
    <t>Task Name</t>
  </si>
  <si>
    <t>Priority</t>
  </si>
  <si>
    <t>Deadline</t>
  </si>
  <si>
    <t>Assignee</t>
  </si>
  <si>
    <t>Status</t>
  </si>
  <si>
    <t>Details</t>
  </si>
  <si>
    <t>Comments</t>
  </si>
  <si>
    <t>Project Summary</t>
  </si>
  <si>
    <t>Complete</t>
  </si>
  <si>
    <t>Dropped</t>
  </si>
  <si>
    <t>FEBRUARY
PROJECT MANAGEMENT TRACKER</t>
  </si>
  <si>
    <t>MARCH
PROJECT MANAGEMENT TRACKER</t>
  </si>
  <si>
    <t>APRIL
PROJECT MANAGEMENT TRACKER</t>
  </si>
  <si>
    <t>MAY
PROJECT MANAGEMENT TRACKER</t>
  </si>
  <si>
    <t>JUNE
PROJECT MANAGEMENT TRACKER</t>
  </si>
  <si>
    <t>JULY
PROJECT MANAGEMENT TRACKER</t>
  </si>
  <si>
    <t>AUGUST
PROJECT MANAGEMENT TRACKER</t>
  </si>
  <si>
    <t>SEPTEMBER
PROJECT MANAGEMENT TRACKER</t>
  </si>
  <si>
    <t>OCTOBER
PROJECT MANAGEMENT TRACKER</t>
  </si>
  <si>
    <t>NOVEMBER
PROJECT MANAGEMENT TRACKER</t>
  </si>
  <si>
    <t>DECEMBER
PROJECT MANAGEMENT TRACKER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</si>
</sst>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yy"/>
  </numFmts>
  <fonts count="15">
    <font>
      <sz val="10.0"/>
      <color rgb="FF000000"/>
      <name val="Arial"/>
    </font>
    <font>
      <name val="Proxima Nova"/>
    </font>
    <font>
      <u/>
      <color rgb="FF0000FF"/>
      <name val="Proxima Nova"/>
    </font>
    <font>
      <u/>
      <sz val="12.0"/>
      <color rgb="FF1155CC"/>
      <name val="&quot;Proxima Nova&quot;"/>
    </font>
    <font>
      <b/>
      <sz val="12.0"/>
      <color rgb="FFFFFFFF"/>
      <name val="Proxima Nova"/>
    </font>
    <font>
      <b/>
      <sz val="11.0"/>
      <color rgb="FFFFFFFF"/>
      <name val="Proxima Nova"/>
    </font>
    <font>
      <b/>
      <sz val="10.0"/>
      <color rgb="FFFFFFFF"/>
      <name val="Proxima Nova"/>
    </font>
    <font>
      <b/>
      <sz val="10.0"/>
      <name val="Proxima Nova"/>
    </font>
    <font>
      <sz val="10.0"/>
      <color rgb="FF000000"/>
      <name val="Proxima Nova"/>
    </font>
    <font>
      <sz val="11.0"/>
      <color rgb="FF000000"/>
      <name val="Proxima Nova"/>
    </font>
    <font>
      <b/>
      <u/>
      <sz val="11.0"/>
      <color rgb="FFFFFFFF"/>
      <name val="Proxima Nova"/>
    </font>
    <font/>
    <font>
      <b/>
      <color rgb="FFFFFFFF"/>
      <name val="Proxima Nova"/>
    </font>
    <font>
      <b/>
      <name val="Proxima Nova"/>
    </font>
    <font>
      <sz val="11.0"/>
      <color rgb="FF000000"/>
      <name val="Inconsolata"/>
    </font>
  </fonts>
  <fills count="7">
    <fill>
      <patternFill patternType="none"/>
    </fill>
    <fill>
      <patternFill patternType="lightGray"/>
    </fill>
    <fill>
      <patternFill patternType="solid">
        <fgColor rgb="FF25D6C9"/>
        <bgColor rgb="FF25D6C9"/>
      </patternFill>
    </fill>
    <fill>
      <patternFill patternType="solid">
        <fgColor rgb="FF009998"/>
        <bgColor rgb="FF009998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0" fontId="3" numFmtId="0" xfId="0" applyAlignment="1" applyFont="1">
      <alignment horizontal="center" shrinkToFit="0" vertical="bottom" wrapText="1"/>
    </xf>
    <xf borderId="0" fillId="0" fontId="1" numFmtId="0" xfId="0" applyFont="1"/>
    <xf borderId="0" fillId="2" fontId="4" numFmtId="0" xfId="0" applyAlignment="1" applyFill="1" applyFont="1">
      <alignment horizontal="center" readingOrder="0" vertical="bottom"/>
    </xf>
    <xf borderId="0" fillId="0" fontId="5" numFmtId="0" xfId="0" applyAlignment="1" applyFont="1">
      <alignment horizontal="center" readingOrder="0" vertical="bottom"/>
    </xf>
    <xf borderId="1" fillId="3" fontId="6" numFmtId="0" xfId="0" applyAlignment="1" applyBorder="1" applyFill="1" applyFont="1">
      <alignment horizontal="center" readingOrder="0" vertical="bottom"/>
    </xf>
    <xf borderId="1" fillId="3" fontId="6" numFmtId="164" xfId="0" applyAlignment="1" applyBorder="1" applyFont="1" applyNumberFormat="1">
      <alignment horizontal="center" readingOrder="0" vertical="bottom"/>
    </xf>
    <xf borderId="0" fillId="0" fontId="7" numFmtId="0" xfId="0" applyAlignment="1" applyFont="1">
      <alignment horizontal="center" readingOrder="0" vertical="bottom"/>
    </xf>
    <xf borderId="1" fillId="4" fontId="8" numFmtId="0" xfId="0" applyAlignment="1" applyBorder="1" applyFill="1" applyFont="1">
      <alignment horizontal="center" readingOrder="0" vertical="bottom"/>
    </xf>
    <xf borderId="1" fillId="4" fontId="9" numFmtId="0" xfId="0" applyAlignment="1" applyBorder="1" applyFont="1">
      <alignment horizontal="center" readingOrder="0" vertical="bottom"/>
    </xf>
    <xf borderId="1" fillId="4" fontId="9" numFmtId="10" xfId="0" applyAlignment="1" applyBorder="1" applyFont="1" applyNumberFormat="1">
      <alignment horizontal="center" readingOrder="0" vertical="bottom"/>
    </xf>
    <xf borderId="0" fillId="2" fontId="10" numFmtId="0" xfId="0" applyAlignment="1" applyFont="1">
      <alignment horizontal="center" readingOrder="0" vertical="bottom"/>
    </xf>
    <xf borderId="2" fillId="3" fontId="5" numFmtId="0" xfId="0" applyAlignment="1" applyBorder="1" applyFont="1">
      <alignment horizontal="center" readingOrder="0" vertical="bottom"/>
    </xf>
    <xf borderId="3" fillId="0" fontId="11" numFmtId="0" xfId="0" applyBorder="1" applyFont="1"/>
    <xf borderId="1" fillId="4" fontId="7" numFmtId="0" xfId="0" applyAlignment="1" applyBorder="1" applyFont="1">
      <alignment horizontal="center" readingOrder="0" vertical="bottom"/>
    </xf>
    <xf borderId="1" fillId="4" fontId="7" numFmtId="164" xfId="0" applyAlignment="1" applyBorder="1" applyFont="1" applyNumberFormat="1">
      <alignment horizontal="center" readingOrder="0" vertical="bottom"/>
    </xf>
    <xf borderId="1" fillId="0" fontId="1" numFmtId="0" xfId="0" applyBorder="1" applyFont="1"/>
    <xf borderId="1" fillId="0" fontId="1" numFmtId="165" xfId="0" applyAlignment="1" applyBorder="1" applyFont="1" applyNumberFormat="1">
      <alignment readingOrder="0"/>
    </xf>
    <xf borderId="1" fillId="0" fontId="1" numFmtId="0" xfId="0" applyAlignment="1" applyBorder="1" applyFont="1">
      <alignment readingOrder="0"/>
    </xf>
    <xf borderId="1" fillId="0" fontId="1" numFmtId="165" xfId="0" applyBorder="1" applyFont="1" applyNumberFormat="1"/>
    <xf borderId="0" fillId="5" fontId="12" numFmtId="0" xfId="0" applyAlignment="1" applyFill="1" applyFont="1">
      <alignment horizontal="center" readingOrder="0"/>
    </xf>
    <xf borderId="4" fillId="0" fontId="11" numFmtId="0" xfId="0" applyBorder="1" applyFont="1"/>
    <xf borderId="1" fillId="3" fontId="12" numFmtId="0" xfId="0" applyAlignment="1" applyBorder="1" applyFont="1">
      <alignment horizontal="center" readingOrder="0"/>
    </xf>
    <xf borderId="0" fillId="0" fontId="13" numFmtId="0" xfId="0" applyAlignment="1" applyFont="1">
      <alignment horizontal="right" readingOrder="0"/>
    </xf>
    <xf borderId="1" fillId="4" fontId="14" numFmtId="0" xfId="0" applyBorder="1" applyFont="1"/>
    <xf borderId="1" fillId="4" fontId="1" numFmtId="10" xfId="0" applyBorder="1" applyFont="1" applyNumberFormat="1"/>
    <xf borderId="0" fillId="0" fontId="1" numFmtId="0" xfId="0" applyAlignment="1" applyFont="1">
      <alignment readingOrder="0"/>
    </xf>
    <xf borderId="0" fillId="4" fontId="5" numFmtId="0" xfId="0" applyAlignment="1" applyFont="1">
      <alignment horizontal="center" readingOrder="0" vertical="bottom"/>
    </xf>
    <xf borderId="1" fillId="4" fontId="1" numFmtId="0" xfId="0" applyBorder="1" applyFont="1"/>
    <xf borderId="1" fillId="6" fontId="14" numFmtId="0" xfId="0" applyBorder="1" applyFill="1" applyFont="1"/>
    <xf borderId="1" fillId="0" fontId="1" numFmtId="10" xfId="0" applyBorder="1" applyFont="1" applyNumberFormat="1"/>
    <xf borderId="0" fillId="4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562100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usto.com/go/oa/friends?utm_source=friends_oa&amp;utm_campaign=TalkShop&amp;utm_content=tools" TargetMode="External"/><Relationship Id="rId2" Type="http://schemas.openxmlformats.org/officeDocument/2006/relationships/hyperlink" Target="https://gusto.com/go/oa/friends?utm_source=friends_oa&amp;utm_campaign=TalkShop&amp;utm_content=tools" TargetMode="External"/><Relationship Id="rId3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47.25" customHeight="1">
      <c r="A1" s="1"/>
      <c r="B1" s="2" t="s">
        <v>0</v>
      </c>
      <c r="F1" s="3"/>
      <c r="G1" s="3"/>
    </row>
    <row r="2">
      <c r="A2" s="4" t="s">
        <v>1</v>
      </c>
      <c r="F2" s="3"/>
      <c r="G2" s="3"/>
    </row>
    <row r="3">
      <c r="A3" s="3" t="s">
        <v>2</v>
      </c>
    </row>
    <row r="4">
      <c r="A4" s="5"/>
      <c r="B4" s="5"/>
      <c r="C4" s="5"/>
      <c r="D4" s="5"/>
      <c r="E4" s="5"/>
      <c r="F4" s="5"/>
      <c r="G4" s="5"/>
    </row>
    <row r="5" ht="34.5" customHeight="1">
      <c r="A5" s="6" t="s">
        <v>3</v>
      </c>
    </row>
    <row r="6" ht="22.5" customHeight="1">
      <c r="A6" s="7"/>
      <c r="B6" s="7"/>
      <c r="C6" s="7"/>
      <c r="D6" s="7"/>
      <c r="E6" s="7"/>
      <c r="F6" s="7"/>
      <c r="G6" s="7"/>
    </row>
    <row r="7" ht="22.5" customHeight="1">
      <c r="A7" s="6" t="s">
        <v>4</v>
      </c>
    </row>
    <row r="8" ht="22.5" customHeight="1">
      <c r="A8" s="8" t="s">
        <v>5</v>
      </c>
      <c r="B8" s="9" t="s">
        <v>6</v>
      </c>
      <c r="C8" s="9" t="s">
        <v>7</v>
      </c>
      <c r="D8" s="8" t="s">
        <v>8</v>
      </c>
      <c r="E8" s="9" t="s">
        <v>9</v>
      </c>
      <c r="G8" s="10"/>
    </row>
    <row r="9" ht="22.5" customHeight="1">
      <c r="A9" s="11" t="str">
        <f>A20</f>
        <v>ENTER PROJECT NAME</v>
      </c>
      <c r="B9" s="12">
        <f t="shared" ref="B9:D9" si="1">B39</f>
        <v>0</v>
      </c>
      <c r="C9" s="12">
        <f t="shared" si="1"/>
        <v>0</v>
      </c>
      <c r="D9" s="12">
        <f t="shared" si="1"/>
        <v>0</v>
      </c>
      <c r="E9" s="13">
        <f>F39</f>
        <v>0</v>
      </c>
      <c r="F9" s="14" t="s">
        <v>10</v>
      </c>
      <c r="G9" s="7"/>
    </row>
    <row r="10" ht="22.5" customHeight="1">
      <c r="A10" s="11" t="str">
        <f>A41</f>
        <v>ENTER PROJECT NAME</v>
      </c>
      <c r="B10" s="12">
        <f t="shared" ref="B10:D10" si="2">B60</f>
        <v>0</v>
      </c>
      <c r="C10" s="12">
        <f t="shared" si="2"/>
        <v>0</v>
      </c>
      <c r="D10" s="12">
        <f t="shared" si="2"/>
        <v>0</v>
      </c>
      <c r="E10" s="13">
        <f>F60</f>
        <v>0</v>
      </c>
      <c r="F10" s="14" t="s">
        <v>10</v>
      </c>
      <c r="G10" s="7"/>
    </row>
    <row r="11" ht="22.5" customHeight="1">
      <c r="A11" s="11" t="str">
        <f>A62</f>
        <v>ENTER PROJECT NAME</v>
      </c>
      <c r="B11" s="12">
        <f t="shared" ref="B11:D11" si="3">B81</f>
        <v>0</v>
      </c>
      <c r="C11" s="12">
        <f t="shared" si="3"/>
        <v>0</v>
      </c>
      <c r="D11" s="12">
        <f t="shared" si="3"/>
        <v>0</v>
      </c>
      <c r="E11" s="13">
        <f>F81</f>
        <v>0</v>
      </c>
      <c r="F11" s="14" t="s">
        <v>10</v>
      </c>
      <c r="G11" s="7"/>
    </row>
    <row r="12" ht="22.5" customHeight="1">
      <c r="A12" s="11" t="str">
        <f>A83</f>
        <v>ENTER PROJECT NAME</v>
      </c>
      <c r="B12" s="12">
        <f t="shared" ref="B12:D12" si="4">B102</f>
        <v>0</v>
      </c>
      <c r="C12" s="12">
        <f t="shared" si="4"/>
        <v>0</v>
      </c>
      <c r="D12" s="12">
        <f t="shared" si="4"/>
        <v>0</v>
      </c>
      <c r="E12" s="13">
        <f>F102</f>
        <v>0</v>
      </c>
      <c r="F12" s="14" t="s">
        <v>10</v>
      </c>
      <c r="G12" s="7"/>
    </row>
    <row r="13" ht="22.5" customHeight="1">
      <c r="A13" s="11" t="str">
        <f>A104</f>
        <v>ENTER PROJECT NAME</v>
      </c>
      <c r="B13" s="12">
        <f t="shared" ref="B13:D13" si="5">B123</f>
        <v>0</v>
      </c>
      <c r="C13" s="12">
        <f t="shared" si="5"/>
        <v>0</v>
      </c>
      <c r="D13" s="12">
        <f t="shared" si="5"/>
        <v>0</v>
      </c>
      <c r="E13" s="13">
        <f>F123</f>
        <v>0</v>
      </c>
      <c r="F13" s="14" t="s">
        <v>10</v>
      </c>
      <c r="G13" s="7"/>
    </row>
    <row r="14" ht="22.5" customHeight="1">
      <c r="A14" s="11" t="str">
        <f>A125</f>
        <v>ENTER PROJECT NAME</v>
      </c>
      <c r="B14" s="12">
        <f t="shared" ref="B14:D14" si="6">B144</f>
        <v>0</v>
      </c>
      <c r="C14" s="12">
        <f t="shared" si="6"/>
        <v>0</v>
      </c>
      <c r="D14" s="12">
        <f t="shared" si="6"/>
        <v>0</v>
      </c>
      <c r="E14" s="13">
        <f>F144</f>
        <v>0</v>
      </c>
      <c r="F14" s="14" t="s">
        <v>10</v>
      </c>
      <c r="G14" s="7"/>
    </row>
    <row r="15" ht="22.5" customHeight="1">
      <c r="A15" s="11" t="str">
        <f>A146</f>
        <v>ENTER PROJECT NAME</v>
      </c>
      <c r="B15" s="12">
        <f t="shared" ref="B15:D15" si="7">B165</f>
        <v>0</v>
      </c>
      <c r="C15" s="12">
        <f t="shared" si="7"/>
        <v>0</v>
      </c>
      <c r="D15" s="12">
        <f t="shared" si="7"/>
        <v>0</v>
      </c>
      <c r="E15" s="13">
        <f>F165</f>
        <v>0</v>
      </c>
      <c r="F15" s="14" t="s">
        <v>10</v>
      </c>
      <c r="G15" s="7"/>
    </row>
    <row r="16" ht="22.5" customHeight="1">
      <c r="A16" s="11" t="str">
        <f>A167</f>
        <v>ENTER PROJECT NAME</v>
      </c>
      <c r="B16" s="12">
        <f t="shared" ref="B16:D16" si="8">B186</f>
        <v>0</v>
      </c>
      <c r="C16" s="12">
        <f t="shared" si="8"/>
        <v>0</v>
      </c>
      <c r="D16" s="12">
        <f t="shared" si="8"/>
        <v>0</v>
      </c>
      <c r="E16" s="13">
        <f>F186</f>
        <v>0</v>
      </c>
      <c r="F16" s="14" t="s">
        <v>10</v>
      </c>
      <c r="G16" s="7"/>
    </row>
    <row r="17" ht="22.5" customHeight="1">
      <c r="A17" s="11" t="str">
        <f>A188</f>
        <v>ENTER PROJECT NAME</v>
      </c>
      <c r="B17" s="12">
        <f t="shared" ref="B17:D17" si="9">B207</f>
        <v>0</v>
      </c>
      <c r="C17" s="12">
        <f t="shared" si="9"/>
        <v>0</v>
      </c>
      <c r="D17" s="12">
        <f t="shared" si="9"/>
        <v>0</v>
      </c>
      <c r="E17" s="13">
        <f>F207</f>
        <v>0</v>
      </c>
      <c r="F17" s="14" t="s">
        <v>10</v>
      </c>
      <c r="G17" s="7"/>
    </row>
    <row r="18" ht="22.5" customHeight="1">
      <c r="A18" s="11" t="str">
        <f>A209</f>
        <v>ENTER PROJECT NAME</v>
      </c>
      <c r="B18" s="12">
        <f t="shared" ref="B18:D18" si="10">B228</f>
        <v>0</v>
      </c>
      <c r="C18" s="12">
        <f t="shared" si="10"/>
        <v>0</v>
      </c>
      <c r="D18" s="12">
        <f t="shared" si="10"/>
        <v>0</v>
      </c>
      <c r="E18" s="13">
        <f>F228</f>
        <v>0</v>
      </c>
      <c r="F18" s="14" t="s">
        <v>10</v>
      </c>
      <c r="G18" s="7"/>
    </row>
    <row r="19" ht="22.5" customHeight="1">
      <c r="A19" s="7"/>
      <c r="B19" s="7"/>
      <c r="C19" s="7"/>
      <c r="D19" s="7"/>
      <c r="E19" s="7"/>
      <c r="F19" s="7"/>
      <c r="G19" s="7"/>
    </row>
    <row r="20" ht="22.5" customHeight="1">
      <c r="A20" s="15" t="s">
        <v>11</v>
      </c>
      <c r="G20" s="16"/>
    </row>
    <row r="21" ht="22.5" customHeight="1">
      <c r="A21" s="17" t="s">
        <v>12</v>
      </c>
      <c r="B21" s="17" t="s">
        <v>13</v>
      </c>
      <c r="C21" s="18" t="s">
        <v>14</v>
      </c>
      <c r="D21" s="18" t="s">
        <v>15</v>
      </c>
      <c r="E21" s="17" t="s">
        <v>16</v>
      </c>
      <c r="F21" s="18" t="s">
        <v>17</v>
      </c>
      <c r="G21" s="17" t="s">
        <v>18</v>
      </c>
    </row>
    <row r="22" ht="22.5" customHeight="1">
      <c r="A22" s="19"/>
      <c r="B22" s="19"/>
      <c r="C22" s="20"/>
      <c r="D22" s="19"/>
      <c r="E22" s="21"/>
      <c r="F22" s="19"/>
      <c r="G22" s="19"/>
    </row>
    <row r="23" ht="22.5" customHeight="1">
      <c r="A23" s="19"/>
      <c r="B23" s="19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21"/>
      <c r="F32" s="19"/>
      <c r="G32" s="19"/>
    </row>
    <row r="33" ht="22.5" customHeight="1">
      <c r="A33" s="19"/>
      <c r="B33" s="19"/>
      <c r="C33" s="22"/>
      <c r="D33" s="19"/>
      <c r="E33" s="21"/>
      <c r="F33" s="19"/>
      <c r="G33" s="19"/>
    </row>
    <row r="34" ht="22.5" customHeight="1">
      <c r="A34" s="19"/>
      <c r="B34" s="19"/>
      <c r="C34" s="22"/>
      <c r="D34" s="19"/>
      <c r="E34" s="21"/>
      <c r="F34" s="19"/>
      <c r="G34" s="19"/>
    </row>
    <row r="35" ht="22.5" customHeight="1">
      <c r="A35" s="19"/>
      <c r="B35" s="19"/>
      <c r="C35" s="22"/>
      <c r="D35" s="19"/>
      <c r="E35" s="21"/>
      <c r="F35" s="19"/>
      <c r="G35" s="19"/>
    </row>
    <row r="36" ht="22.5" customHeight="1">
      <c r="A36" s="19"/>
      <c r="B36" s="19"/>
      <c r="C36" s="22"/>
      <c r="D36" s="19"/>
      <c r="E36" s="19"/>
      <c r="F36" s="19"/>
      <c r="G36" s="19"/>
    </row>
    <row r="37" ht="24.75" customHeight="1">
      <c r="A37" s="23" t="s">
        <v>19</v>
      </c>
    </row>
    <row r="38" ht="24.75" customHeight="1">
      <c r="A38" s="24"/>
      <c r="B38" s="25" t="s">
        <v>6</v>
      </c>
      <c r="C38" s="25" t="s">
        <v>7</v>
      </c>
      <c r="D38" s="25" t="s">
        <v>20</v>
      </c>
      <c r="E38" s="25" t="s">
        <v>21</v>
      </c>
      <c r="F38" s="25" t="s">
        <v>9</v>
      </c>
      <c r="G38" s="5"/>
    </row>
    <row r="39" ht="24.75" customHeight="1">
      <c r="A39" s="26"/>
      <c r="B39" s="27">
        <f>COUNTIF(E22:E36,"TO DO")</f>
        <v>0</v>
      </c>
      <c r="C39" s="27">
        <f>COUNTIF(E22:E36, "IN PROGRESS")</f>
        <v>0</v>
      </c>
      <c r="D39" s="27">
        <f>COUNTIF(E22:E36, "COMPLETE")</f>
        <v>0</v>
      </c>
      <c r="E39" s="27">
        <f>countif(E22:E36, "dropped")</f>
        <v>0</v>
      </c>
      <c r="F39" s="28">
        <f>ifError((D39+E39)/(B39+C39+D39+E39),0)</f>
        <v>0</v>
      </c>
      <c r="G39" s="5"/>
    </row>
    <row r="40" ht="24.75" customHeight="1">
      <c r="A40" s="29"/>
      <c r="B40" s="5"/>
      <c r="C40" s="5"/>
      <c r="D40" s="5"/>
      <c r="E40" s="5"/>
      <c r="F40" s="5"/>
      <c r="G40" s="5"/>
    </row>
    <row r="41" ht="22.5" customHeight="1">
      <c r="A41" s="15" t="s">
        <v>11</v>
      </c>
      <c r="G41" s="16"/>
    </row>
    <row r="42" ht="22.5" customHeight="1">
      <c r="A42" s="17" t="s">
        <v>12</v>
      </c>
      <c r="B42" s="17" t="s">
        <v>13</v>
      </c>
      <c r="C42" s="18" t="s">
        <v>14</v>
      </c>
      <c r="D42" s="18" t="s">
        <v>15</v>
      </c>
      <c r="E42" s="17" t="s">
        <v>16</v>
      </c>
      <c r="F42" s="18" t="s">
        <v>17</v>
      </c>
      <c r="G42" s="17" t="s">
        <v>18</v>
      </c>
    </row>
    <row r="43" ht="22.5" customHeight="1">
      <c r="A43" s="19"/>
      <c r="B43" s="19"/>
      <c r="C43" s="20"/>
      <c r="D43" s="19"/>
      <c r="E43" s="21"/>
      <c r="F43" s="19"/>
      <c r="G43" s="19"/>
    </row>
    <row r="44" ht="22.5" customHeight="1">
      <c r="A44" s="19"/>
      <c r="B44" s="19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21"/>
      <c r="F53" s="19"/>
      <c r="G53" s="19"/>
    </row>
    <row r="54" ht="22.5" customHeight="1">
      <c r="A54" s="19"/>
      <c r="B54" s="19"/>
      <c r="C54" s="22"/>
      <c r="D54" s="19"/>
      <c r="E54" s="21"/>
      <c r="F54" s="19"/>
      <c r="G54" s="19"/>
    </row>
    <row r="55" ht="22.5" customHeight="1">
      <c r="A55" s="19"/>
      <c r="B55" s="19"/>
      <c r="C55" s="22"/>
      <c r="D55" s="19"/>
      <c r="E55" s="21"/>
      <c r="F55" s="19"/>
      <c r="G55" s="19"/>
    </row>
    <row r="56" ht="22.5" customHeight="1">
      <c r="A56" s="19"/>
      <c r="B56" s="19"/>
      <c r="C56" s="22"/>
      <c r="D56" s="19"/>
      <c r="E56" s="21"/>
      <c r="F56" s="19"/>
      <c r="G56" s="19"/>
    </row>
    <row r="57" ht="22.5" customHeight="1">
      <c r="A57" s="19"/>
      <c r="B57" s="19"/>
      <c r="C57" s="22"/>
      <c r="D57" s="19"/>
      <c r="E57" s="19"/>
      <c r="F57" s="19"/>
      <c r="G57" s="19"/>
    </row>
    <row r="58" ht="24.75" customHeight="1">
      <c r="A58" s="23" t="s">
        <v>19</v>
      </c>
    </row>
    <row r="59" ht="24.75" customHeight="1">
      <c r="A59" s="24"/>
      <c r="B59" s="25" t="s">
        <v>6</v>
      </c>
      <c r="C59" s="25" t="s">
        <v>7</v>
      </c>
      <c r="D59" s="25" t="s">
        <v>20</v>
      </c>
      <c r="E59" s="25" t="s">
        <v>21</v>
      </c>
      <c r="F59" s="25" t="s">
        <v>9</v>
      </c>
      <c r="G59" s="5"/>
    </row>
    <row r="60" ht="24.75" customHeight="1">
      <c r="A60" s="26"/>
      <c r="B60" s="27">
        <f>COUNTIF(E43:E57,"TO DO")</f>
        <v>0</v>
      </c>
      <c r="C60" s="27">
        <f>COUNTIF(E43:E57, "IN PROGRESS")</f>
        <v>0</v>
      </c>
      <c r="D60" s="27">
        <f>COUNTIF(E43:E57, "COMPLETE")</f>
        <v>0</v>
      </c>
      <c r="E60" s="27">
        <f>countif(E43:E57, "dropped")</f>
        <v>0</v>
      </c>
      <c r="F60" s="28">
        <f>ifError((D60+E60)/(B60+C60+D60+E60),0)</f>
        <v>0</v>
      </c>
      <c r="G60" s="5"/>
    </row>
    <row r="61">
      <c r="A61" s="5"/>
      <c r="B61" s="5"/>
      <c r="C61" s="5"/>
      <c r="D61" s="5"/>
      <c r="E61" s="5"/>
      <c r="F61" s="5"/>
      <c r="G61" s="5"/>
    </row>
    <row r="62" ht="22.5" customHeight="1">
      <c r="A62" s="15" t="s">
        <v>11</v>
      </c>
      <c r="G62" s="16"/>
    </row>
    <row r="63" ht="22.5" customHeight="1">
      <c r="A63" s="17" t="s">
        <v>12</v>
      </c>
      <c r="B63" s="17" t="s">
        <v>13</v>
      </c>
      <c r="C63" s="18" t="s">
        <v>14</v>
      </c>
      <c r="D63" s="18" t="s">
        <v>15</v>
      </c>
      <c r="E63" s="17" t="s">
        <v>16</v>
      </c>
      <c r="F63" s="18" t="s">
        <v>17</v>
      </c>
      <c r="G63" s="17" t="s">
        <v>18</v>
      </c>
    </row>
    <row r="64" ht="22.5" customHeight="1">
      <c r="A64" s="19"/>
      <c r="B64" s="19"/>
      <c r="C64" s="20"/>
      <c r="D64" s="19"/>
      <c r="E64" s="21"/>
      <c r="F64" s="19"/>
      <c r="G64" s="19"/>
    </row>
    <row r="65" ht="22.5" customHeight="1">
      <c r="A65" s="19"/>
      <c r="B65" s="19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21"/>
      <c r="F74" s="19"/>
      <c r="G74" s="19"/>
    </row>
    <row r="75" ht="22.5" customHeight="1">
      <c r="A75" s="19"/>
      <c r="B75" s="19"/>
      <c r="C75" s="22"/>
      <c r="D75" s="19"/>
      <c r="E75" s="21"/>
      <c r="F75" s="19"/>
      <c r="G75" s="19"/>
    </row>
    <row r="76" ht="22.5" customHeight="1">
      <c r="A76" s="19"/>
      <c r="B76" s="19"/>
      <c r="C76" s="22"/>
      <c r="D76" s="19"/>
      <c r="E76" s="21"/>
      <c r="F76" s="19"/>
      <c r="G76" s="19"/>
    </row>
    <row r="77" ht="22.5" customHeight="1">
      <c r="A77" s="19"/>
      <c r="B77" s="19"/>
      <c r="C77" s="22"/>
      <c r="D77" s="19"/>
      <c r="E77" s="21"/>
      <c r="F77" s="19"/>
      <c r="G77" s="19"/>
    </row>
    <row r="78" ht="22.5" customHeight="1">
      <c r="A78" s="19"/>
      <c r="B78" s="19"/>
      <c r="C78" s="22"/>
      <c r="D78" s="19"/>
      <c r="E78" s="19"/>
      <c r="F78" s="19"/>
      <c r="G78" s="19"/>
    </row>
    <row r="79" ht="24.75" customHeight="1">
      <c r="A79" s="23" t="s">
        <v>19</v>
      </c>
    </row>
    <row r="80" ht="24.75" customHeight="1">
      <c r="A80" s="24"/>
      <c r="B80" s="25" t="s">
        <v>6</v>
      </c>
      <c r="C80" s="25" t="s">
        <v>7</v>
      </c>
      <c r="D80" s="25" t="s">
        <v>20</v>
      </c>
      <c r="E80" s="25" t="s">
        <v>21</v>
      </c>
      <c r="F80" s="25" t="s">
        <v>9</v>
      </c>
      <c r="G80" s="5"/>
    </row>
    <row r="81" ht="24.75" customHeight="1">
      <c r="A81" s="26"/>
      <c r="B81" s="27">
        <f>COUNTIF(E64:E78,"TO DO")</f>
        <v>0</v>
      </c>
      <c r="C81" s="27">
        <f>COUNTIF(E64:E78, "IN PROGRESS")</f>
        <v>0</v>
      </c>
      <c r="D81" s="27">
        <f>COUNTIF(E64:E78, "COMPLETE")</f>
        <v>0</v>
      </c>
      <c r="E81" s="27">
        <f>countif(E64:E78, "dropped")</f>
        <v>0</v>
      </c>
      <c r="F81" s="28">
        <f>ifError((D81+E81)/(B81+C81+D81+E81),0)</f>
        <v>0</v>
      </c>
      <c r="G81" s="5"/>
    </row>
    <row r="82">
      <c r="A82" s="5"/>
      <c r="B82" s="5"/>
      <c r="C82" s="5"/>
      <c r="D82" s="5"/>
      <c r="E82" s="5"/>
      <c r="F82" s="5"/>
      <c r="G82" s="5"/>
    </row>
    <row r="83" ht="22.5" customHeight="1">
      <c r="A83" s="15" t="s">
        <v>11</v>
      </c>
      <c r="G83" s="16"/>
    </row>
    <row r="84" ht="22.5" customHeight="1">
      <c r="A84" s="17" t="s">
        <v>12</v>
      </c>
      <c r="B84" s="17" t="s">
        <v>13</v>
      </c>
      <c r="C84" s="18" t="s">
        <v>14</v>
      </c>
      <c r="D84" s="18" t="s">
        <v>15</v>
      </c>
      <c r="E84" s="17" t="s">
        <v>16</v>
      </c>
      <c r="F84" s="18" t="s">
        <v>17</v>
      </c>
      <c r="G84" s="17" t="s">
        <v>18</v>
      </c>
    </row>
    <row r="85" ht="22.5" customHeight="1">
      <c r="A85" s="19"/>
      <c r="B85" s="19"/>
      <c r="C85" s="20"/>
      <c r="D85" s="19"/>
      <c r="E85" s="21"/>
      <c r="F85" s="19"/>
      <c r="G85" s="19"/>
    </row>
    <row r="86" ht="22.5" customHeight="1">
      <c r="A86" s="19"/>
      <c r="B86" s="19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21"/>
      <c r="F95" s="19"/>
      <c r="G95" s="19"/>
    </row>
    <row r="96" ht="22.5" customHeight="1">
      <c r="A96" s="19"/>
      <c r="B96" s="19"/>
      <c r="C96" s="22"/>
      <c r="D96" s="19"/>
      <c r="E96" s="21"/>
      <c r="F96" s="19"/>
      <c r="G96" s="19"/>
    </row>
    <row r="97" ht="22.5" customHeight="1">
      <c r="A97" s="19"/>
      <c r="B97" s="19"/>
      <c r="C97" s="22"/>
      <c r="D97" s="19"/>
      <c r="E97" s="21"/>
      <c r="F97" s="19"/>
      <c r="G97" s="19"/>
    </row>
    <row r="98" ht="22.5" customHeight="1">
      <c r="A98" s="19"/>
      <c r="B98" s="19"/>
      <c r="C98" s="22"/>
      <c r="D98" s="19"/>
      <c r="E98" s="21"/>
      <c r="F98" s="19"/>
      <c r="G98" s="19"/>
    </row>
    <row r="99" ht="22.5" customHeight="1">
      <c r="A99" s="19"/>
      <c r="B99" s="19"/>
      <c r="C99" s="22"/>
      <c r="D99" s="19"/>
      <c r="E99" s="19"/>
      <c r="F99" s="19"/>
      <c r="G99" s="19"/>
    </row>
    <row r="100" ht="24.75" customHeight="1">
      <c r="A100" s="23" t="s">
        <v>19</v>
      </c>
    </row>
    <row r="101" ht="24.75" customHeight="1">
      <c r="A101" s="24"/>
      <c r="B101" s="25" t="s">
        <v>6</v>
      </c>
      <c r="C101" s="25" t="s">
        <v>7</v>
      </c>
      <c r="D101" s="25" t="s">
        <v>20</v>
      </c>
      <c r="E101" s="25" t="s">
        <v>21</v>
      </c>
      <c r="F101" s="25" t="s">
        <v>9</v>
      </c>
      <c r="G101" s="5"/>
    </row>
    <row r="102" ht="24.75" customHeight="1">
      <c r="A102" s="26"/>
      <c r="B102" s="27">
        <f>COUNTIF(E85:E99,"TO DO")</f>
        <v>0</v>
      </c>
      <c r="C102" s="27">
        <f>COUNTIF(E85:E99, "IN PROGRESS")</f>
        <v>0</v>
      </c>
      <c r="D102" s="27">
        <f>COUNTIF(E85:E99, "COMPLETE")</f>
        <v>0</v>
      </c>
      <c r="E102" s="27">
        <f>countif(E85:E99, "dropped")</f>
        <v>0</v>
      </c>
      <c r="F102" s="28">
        <f>ifError((D102+E102)/(B102+C102+D102+E102),0)</f>
        <v>0</v>
      </c>
      <c r="G102" s="5"/>
    </row>
    <row r="103">
      <c r="A103" s="5"/>
      <c r="B103" s="5"/>
      <c r="C103" s="5"/>
      <c r="D103" s="5"/>
      <c r="E103" s="5"/>
      <c r="F103" s="5"/>
      <c r="G103" s="5"/>
    </row>
    <row r="104" ht="22.5" customHeight="1">
      <c r="A104" s="15" t="s">
        <v>11</v>
      </c>
      <c r="G104" s="16"/>
    </row>
    <row r="105" ht="22.5" customHeight="1">
      <c r="A105" s="17" t="s">
        <v>12</v>
      </c>
      <c r="B105" s="17" t="s">
        <v>13</v>
      </c>
      <c r="C105" s="18" t="s">
        <v>14</v>
      </c>
      <c r="D105" s="18" t="s">
        <v>15</v>
      </c>
      <c r="E105" s="17" t="s">
        <v>16</v>
      </c>
      <c r="F105" s="18" t="s">
        <v>17</v>
      </c>
      <c r="G105" s="17" t="s">
        <v>18</v>
      </c>
    </row>
    <row r="106" ht="22.5" customHeight="1">
      <c r="A106" s="19"/>
      <c r="B106" s="19"/>
      <c r="C106" s="20"/>
      <c r="D106" s="19"/>
      <c r="E106" s="21"/>
      <c r="F106" s="19"/>
      <c r="G106" s="19"/>
    </row>
    <row r="107" ht="22.5" customHeight="1">
      <c r="A107" s="19"/>
      <c r="B107" s="19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21"/>
      <c r="F116" s="19"/>
      <c r="G116" s="19"/>
    </row>
    <row r="117" ht="22.5" customHeight="1">
      <c r="A117" s="19"/>
      <c r="B117" s="19"/>
      <c r="C117" s="22"/>
      <c r="D117" s="19"/>
      <c r="E117" s="21"/>
      <c r="F117" s="19"/>
      <c r="G117" s="19"/>
    </row>
    <row r="118" ht="22.5" customHeight="1">
      <c r="A118" s="19"/>
      <c r="B118" s="19"/>
      <c r="C118" s="22"/>
      <c r="D118" s="19"/>
      <c r="E118" s="21"/>
      <c r="F118" s="19"/>
      <c r="G118" s="19"/>
    </row>
    <row r="119" ht="22.5" customHeight="1">
      <c r="A119" s="19"/>
      <c r="B119" s="19"/>
      <c r="C119" s="22"/>
      <c r="D119" s="19"/>
      <c r="E119" s="21"/>
      <c r="F119" s="19"/>
      <c r="G119" s="19"/>
    </row>
    <row r="120" ht="22.5" customHeight="1">
      <c r="A120" s="19"/>
      <c r="B120" s="19"/>
      <c r="C120" s="22"/>
      <c r="D120" s="19"/>
      <c r="E120" s="19"/>
      <c r="F120" s="19"/>
      <c r="G120" s="19"/>
    </row>
    <row r="121" ht="24.75" customHeight="1">
      <c r="A121" s="23" t="s">
        <v>19</v>
      </c>
    </row>
    <row r="122" ht="24.75" customHeight="1">
      <c r="A122" s="24"/>
      <c r="B122" s="25" t="s">
        <v>6</v>
      </c>
      <c r="C122" s="25" t="s">
        <v>7</v>
      </c>
      <c r="D122" s="25" t="s">
        <v>20</v>
      </c>
      <c r="E122" s="25" t="s">
        <v>21</v>
      </c>
      <c r="F122" s="25" t="s">
        <v>9</v>
      </c>
      <c r="G122" s="5"/>
    </row>
    <row r="123" ht="24.75" customHeight="1">
      <c r="A123" s="26"/>
      <c r="B123" s="27">
        <f>COUNTIF(E106:E120,"TO DO")</f>
        <v>0</v>
      </c>
      <c r="C123" s="27">
        <f>COUNTIF(E106:E120, "IN PROGRESS")</f>
        <v>0</v>
      </c>
      <c r="D123" s="27">
        <f>COUNTIF(E106:E120, "COMPLETE")</f>
        <v>0</v>
      </c>
      <c r="E123" s="27">
        <f>countif(E106:E120, "dropped")</f>
        <v>0</v>
      </c>
      <c r="F123" s="28">
        <f>ifError((D123+E123)/(B123+C123+D123+E123),0)</f>
        <v>0</v>
      </c>
      <c r="G123" s="5"/>
    </row>
    <row r="124">
      <c r="A124" s="5"/>
      <c r="B124" s="5"/>
      <c r="C124" s="5"/>
      <c r="D124" s="5"/>
      <c r="E124" s="5"/>
      <c r="F124" s="5"/>
      <c r="G124" s="5"/>
    </row>
    <row r="125" ht="22.5" customHeight="1">
      <c r="A125" s="15" t="s">
        <v>11</v>
      </c>
      <c r="G125" s="16"/>
    </row>
    <row r="126" ht="22.5" customHeight="1">
      <c r="A126" s="17" t="s">
        <v>12</v>
      </c>
      <c r="B126" s="17" t="s">
        <v>13</v>
      </c>
      <c r="C126" s="18" t="s">
        <v>14</v>
      </c>
      <c r="D126" s="18" t="s">
        <v>15</v>
      </c>
      <c r="E126" s="17" t="s">
        <v>16</v>
      </c>
      <c r="F126" s="18" t="s">
        <v>17</v>
      </c>
      <c r="G126" s="17" t="s">
        <v>18</v>
      </c>
    </row>
    <row r="127" ht="22.5" customHeight="1">
      <c r="A127" s="19"/>
      <c r="B127" s="19"/>
      <c r="C127" s="20"/>
      <c r="D127" s="19"/>
      <c r="E127" s="21"/>
      <c r="F127" s="19"/>
      <c r="G127" s="19"/>
    </row>
    <row r="128" ht="22.5" customHeight="1">
      <c r="A128" s="19"/>
      <c r="B128" s="19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21"/>
      <c r="F137" s="19"/>
      <c r="G137" s="19"/>
    </row>
    <row r="138" ht="22.5" customHeight="1">
      <c r="A138" s="19"/>
      <c r="B138" s="19"/>
      <c r="C138" s="22"/>
      <c r="D138" s="19"/>
      <c r="E138" s="21"/>
      <c r="F138" s="19"/>
      <c r="G138" s="19"/>
    </row>
    <row r="139" ht="22.5" customHeight="1">
      <c r="A139" s="19"/>
      <c r="B139" s="19"/>
      <c r="C139" s="22"/>
      <c r="D139" s="19"/>
      <c r="E139" s="21"/>
      <c r="F139" s="19"/>
      <c r="G139" s="19"/>
    </row>
    <row r="140" ht="22.5" customHeight="1">
      <c r="A140" s="19"/>
      <c r="B140" s="19"/>
      <c r="C140" s="22"/>
      <c r="D140" s="19"/>
      <c r="E140" s="21"/>
      <c r="F140" s="19"/>
      <c r="G140" s="19"/>
    </row>
    <row r="141" ht="22.5" customHeight="1">
      <c r="A141" s="19"/>
      <c r="B141" s="19"/>
      <c r="C141" s="22"/>
      <c r="D141" s="19"/>
      <c r="E141" s="19"/>
      <c r="F141" s="19"/>
      <c r="G141" s="19"/>
    </row>
    <row r="142" ht="24.75" customHeight="1">
      <c r="A142" s="23" t="s">
        <v>19</v>
      </c>
    </row>
    <row r="143" ht="24.75" customHeight="1">
      <c r="A143" s="24"/>
      <c r="B143" s="25" t="s">
        <v>6</v>
      </c>
      <c r="C143" s="25" t="s">
        <v>7</v>
      </c>
      <c r="D143" s="25" t="s">
        <v>20</v>
      </c>
      <c r="E143" s="25" t="s">
        <v>21</v>
      </c>
      <c r="F143" s="25" t="s">
        <v>9</v>
      </c>
      <c r="G143" s="5"/>
    </row>
    <row r="144" ht="24.75" customHeight="1">
      <c r="A144" s="26"/>
      <c r="B144" s="27">
        <f>COUNTIF(E127:E141,"TO DO")</f>
        <v>0</v>
      </c>
      <c r="C144" s="27">
        <f>COUNTIF(E127:E141, "IN PROGRESS")</f>
        <v>0</v>
      </c>
      <c r="D144" s="27">
        <f>COUNTIF(E127:E141, "COMPLETE")</f>
        <v>0</v>
      </c>
      <c r="E144" s="27">
        <f>countif(E127:E141, "dropped")</f>
        <v>0</v>
      </c>
      <c r="F144" s="28">
        <f>ifError((D144+E144)/(B144+C144+D144+E144),0)</f>
        <v>0</v>
      </c>
      <c r="G144" s="5"/>
    </row>
    <row r="145">
      <c r="A145" s="5"/>
      <c r="B145" s="5"/>
      <c r="C145" s="5"/>
      <c r="D145" s="5"/>
      <c r="E145" s="5"/>
      <c r="F145" s="5"/>
      <c r="G145" s="5"/>
    </row>
    <row r="146" ht="22.5" customHeight="1">
      <c r="A146" s="15" t="s">
        <v>11</v>
      </c>
      <c r="G146" s="16"/>
    </row>
    <row r="147" ht="22.5" customHeight="1">
      <c r="A147" s="17" t="s">
        <v>12</v>
      </c>
      <c r="B147" s="17" t="s">
        <v>13</v>
      </c>
      <c r="C147" s="18" t="s">
        <v>14</v>
      </c>
      <c r="D147" s="18" t="s">
        <v>15</v>
      </c>
      <c r="E147" s="17" t="s">
        <v>16</v>
      </c>
      <c r="F147" s="18" t="s">
        <v>17</v>
      </c>
      <c r="G147" s="17" t="s">
        <v>18</v>
      </c>
    </row>
    <row r="148" ht="22.5" customHeight="1">
      <c r="A148" s="19"/>
      <c r="B148" s="19"/>
      <c r="C148" s="20"/>
      <c r="D148" s="19"/>
      <c r="E148" s="21"/>
      <c r="F148" s="19"/>
      <c r="G148" s="19"/>
    </row>
    <row r="149" ht="22.5" customHeight="1">
      <c r="A149" s="19"/>
      <c r="B149" s="19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21"/>
      <c r="F158" s="19"/>
      <c r="G158" s="19"/>
    </row>
    <row r="159" ht="22.5" customHeight="1">
      <c r="A159" s="19"/>
      <c r="B159" s="19"/>
      <c r="C159" s="22"/>
      <c r="D159" s="19"/>
      <c r="E159" s="21"/>
      <c r="F159" s="19"/>
      <c r="G159" s="19"/>
    </row>
    <row r="160" ht="22.5" customHeight="1">
      <c r="A160" s="19"/>
      <c r="B160" s="19"/>
      <c r="C160" s="22"/>
      <c r="D160" s="19"/>
      <c r="E160" s="21"/>
      <c r="F160" s="19"/>
      <c r="G160" s="19"/>
    </row>
    <row r="161" ht="22.5" customHeight="1">
      <c r="A161" s="19"/>
      <c r="B161" s="19"/>
      <c r="C161" s="22"/>
      <c r="D161" s="19"/>
      <c r="E161" s="21"/>
      <c r="F161" s="19"/>
      <c r="G161" s="19"/>
    </row>
    <row r="162" ht="22.5" customHeight="1">
      <c r="A162" s="19"/>
      <c r="B162" s="19"/>
      <c r="C162" s="22"/>
      <c r="D162" s="19"/>
      <c r="E162" s="19"/>
      <c r="F162" s="19"/>
      <c r="G162" s="19"/>
    </row>
    <row r="163" ht="24.75" customHeight="1">
      <c r="A163" s="23" t="s">
        <v>19</v>
      </c>
    </row>
    <row r="164" ht="24.75" customHeight="1">
      <c r="A164" s="24"/>
      <c r="B164" s="25" t="s">
        <v>6</v>
      </c>
      <c r="C164" s="25" t="s">
        <v>7</v>
      </c>
      <c r="D164" s="25" t="s">
        <v>20</v>
      </c>
      <c r="E164" s="25" t="s">
        <v>21</v>
      </c>
      <c r="F164" s="25" t="s">
        <v>9</v>
      </c>
      <c r="G164" s="5"/>
    </row>
    <row r="165" ht="24.75" customHeight="1">
      <c r="A165" s="26"/>
      <c r="B165" s="27">
        <f>COUNTIF(E148:E162,"TO DO")</f>
        <v>0</v>
      </c>
      <c r="C165" s="27">
        <f>COUNTIF(E148:E162, "IN PROGRESS")</f>
        <v>0</v>
      </c>
      <c r="D165" s="27">
        <f>COUNTIF(E148:E162, "COMPLETE")</f>
        <v>0</v>
      </c>
      <c r="E165" s="27">
        <f>countif(E148:E162, "dropped")</f>
        <v>0</v>
      </c>
      <c r="F165" s="28">
        <f>ifError((D165+E165)/(B165+C165+D165+E165),0)</f>
        <v>0</v>
      </c>
      <c r="G165" s="5"/>
    </row>
    <row r="166">
      <c r="A166" s="5"/>
      <c r="B166" s="5"/>
      <c r="C166" s="5"/>
      <c r="D166" s="5"/>
      <c r="E166" s="5"/>
      <c r="F166" s="5"/>
      <c r="G166" s="5"/>
    </row>
    <row r="167" ht="22.5" customHeight="1">
      <c r="A167" s="15" t="s">
        <v>11</v>
      </c>
      <c r="G167" s="16"/>
    </row>
    <row r="168" ht="22.5" customHeight="1">
      <c r="A168" s="17" t="s">
        <v>12</v>
      </c>
      <c r="B168" s="17" t="s">
        <v>13</v>
      </c>
      <c r="C168" s="18" t="s">
        <v>14</v>
      </c>
      <c r="D168" s="18" t="s">
        <v>15</v>
      </c>
      <c r="E168" s="17" t="s">
        <v>16</v>
      </c>
      <c r="F168" s="18" t="s">
        <v>17</v>
      </c>
      <c r="G168" s="17" t="s">
        <v>18</v>
      </c>
    </row>
    <row r="169" ht="22.5" customHeight="1">
      <c r="A169" s="19"/>
      <c r="B169" s="19"/>
      <c r="C169" s="20"/>
      <c r="D169" s="19"/>
      <c r="E169" s="21"/>
      <c r="F169" s="19"/>
      <c r="G169" s="19"/>
    </row>
    <row r="170" ht="22.5" customHeight="1">
      <c r="A170" s="19"/>
      <c r="B170" s="19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21"/>
      <c r="F179" s="19"/>
      <c r="G179" s="19"/>
    </row>
    <row r="180" ht="22.5" customHeight="1">
      <c r="A180" s="19"/>
      <c r="B180" s="19"/>
      <c r="C180" s="22"/>
      <c r="D180" s="19"/>
      <c r="E180" s="21"/>
      <c r="F180" s="19"/>
      <c r="G180" s="19"/>
    </row>
    <row r="181" ht="22.5" customHeight="1">
      <c r="A181" s="19"/>
      <c r="B181" s="19"/>
      <c r="C181" s="22"/>
      <c r="D181" s="19"/>
      <c r="E181" s="21"/>
      <c r="F181" s="19"/>
      <c r="G181" s="19"/>
    </row>
    <row r="182" ht="22.5" customHeight="1">
      <c r="A182" s="19"/>
      <c r="B182" s="19"/>
      <c r="C182" s="22"/>
      <c r="D182" s="19"/>
      <c r="E182" s="21"/>
      <c r="F182" s="19"/>
      <c r="G182" s="19"/>
    </row>
    <row r="183" ht="22.5" customHeight="1">
      <c r="A183" s="19"/>
      <c r="B183" s="19"/>
      <c r="C183" s="22"/>
      <c r="D183" s="19"/>
      <c r="E183" s="19"/>
      <c r="F183" s="19"/>
      <c r="G183" s="19"/>
    </row>
    <row r="184" ht="24.75" customHeight="1">
      <c r="A184" s="23" t="s">
        <v>19</v>
      </c>
    </row>
    <row r="185" ht="24.75" customHeight="1">
      <c r="A185" s="24"/>
      <c r="B185" s="25" t="s">
        <v>6</v>
      </c>
      <c r="C185" s="25" t="s">
        <v>7</v>
      </c>
      <c r="D185" s="25" t="s">
        <v>20</v>
      </c>
      <c r="E185" s="25" t="s">
        <v>21</v>
      </c>
      <c r="F185" s="25" t="s">
        <v>9</v>
      </c>
      <c r="G185" s="5"/>
    </row>
    <row r="186" ht="24.75" customHeight="1">
      <c r="A186" s="26"/>
      <c r="B186" s="27">
        <f>COUNTIF(E169:E183,"TO DO")</f>
        <v>0</v>
      </c>
      <c r="C186" s="27">
        <f>COUNTIF(E169:E183, "IN PROGRESS")</f>
        <v>0</v>
      </c>
      <c r="D186" s="27">
        <f>COUNTIF(E169:E183, "COMPLETE")</f>
        <v>0</v>
      </c>
      <c r="E186" s="27">
        <f>countif(E169:E183, "dropped")</f>
        <v>0</v>
      </c>
      <c r="F186" s="28">
        <f>ifError((D186+E186)/(B186+C186+D186+E186),0)</f>
        <v>0</v>
      </c>
      <c r="G186" s="5"/>
    </row>
    <row r="187">
      <c r="A187" s="5"/>
      <c r="B187" s="5"/>
      <c r="C187" s="5"/>
      <c r="D187" s="5"/>
      <c r="E187" s="5"/>
      <c r="F187" s="5"/>
      <c r="G187" s="5"/>
    </row>
    <row r="188" ht="22.5" customHeight="1">
      <c r="A188" s="15" t="s">
        <v>11</v>
      </c>
      <c r="G188" s="16"/>
    </row>
    <row r="189" ht="22.5" customHeight="1">
      <c r="A189" s="17" t="s">
        <v>12</v>
      </c>
      <c r="B189" s="17" t="s">
        <v>13</v>
      </c>
      <c r="C189" s="18" t="s">
        <v>14</v>
      </c>
      <c r="D189" s="18" t="s">
        <v>15</v>
      </c>
      <c r="E189" s="17" t="s">
        <v>16</v>
      </c>
      <c r="F189" s="18" t="s">
        <v>17</v>
      </c>
      <c r="G189" s="17" t="s">
        <v>18</v>
      </c>
    </row>
    <row r="190" ht="22.5" customHeight="1">
      <c r="A190" s="19"/>
      <c r="B190" s="19"/>
      <c r="C190" s="20"/>
      <c r="D190" s="19"/>
      <c r="E190" s="21"/>
      <c r="F190" s="19"/>
      <c r="G190" s="19"/>
    </row>
    <row r="191" ht="22.5" customHeight="1">
      <c r="A191" s="19"/>
      <c r="B191" s="19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21"/>
      <c r="F200" s="19"/>
      <c r="G200" s="19"/>
    </row>
    <row r="201" ht="22.5" customHeight="1">
      <c r="A201" s="19"/>
      <c r="B201" s="19"/>
      <c r="C201" s="22"/>
      <c r="D201" s="19"/>
      <c r="E201" s="21"/>
      <c r="F201" s="19"/>
      <c r="G201" s="19"/>
    </row>
    <row r="202" ht="22.5" customHeight="1">
      <c r="A202" s="19"/>
      <c r="B202" s="19"/>
      <c r="C202" s="22"/>
      <c r="D202" s="19"/>
      <c r="E202" s="21"/>
      <c r="F202" s="19"/>
      <c r="G202" s="19"/>
    </row>
    <row r="203" ht="22.5" customHeight="1">
      <c r="A203" s="19"/>
      <c r="B203" s="19"/>
      <c r="C203" s="22"/>
      <c r="D203" s="19"/>
      <c r="E203" s="21"/>
      <c r="F203" s="19"/>
      <c r="G203" s="19"/>
    </row>
    <row r="204" ht="22.5" customHeight="1">
      <c r="A204" s="19"/>
      <c r="B204" s="19"/>
      <c r="C204" s="22"/>
      <c r="D204" s="19"/>
      <c r="E204" s="19"/>
      <c r="F204" s="19"/>
      <c r="G204" s="19"/>
    </row>
    <row r="205" ht="24.75" customHeight="1">
      <c r="A205" s="23" t="s">
        <v>19</v>
      </c>
    </row>
    <row r="206" ht="24.75" customHeight="1">
      <c r="A206" s="24"/>
      <c r="B206" s="25" t="s">
        <v>6</v>
      </c>
      <c r="C206" s="25" t="s">
        <v>7</v>
      </c>
      <c r="D206" s="25" t="s">
        <v>20</v>
      </c>
      <c r="E206" s="25" t="s">
        <v>21</v>
      </c>
      <c r="F206" s="25" t="s">
        <v>9</v>
      </c>
      <c r="G206" s="5"/>
    </row>
    <row r="207" ht="24.75" customHeight="1">
      <c r="A207" s="26"/>
      <c r="B207" s="27">
        <f>COUNTIF(E190:E204,"TO DO")</f>
        <v>0</v>
      </c>
      <c r="C207" s="27">
        <f>COUNTIF(E190:E204, "IN PROGRESS")</f>
        <v>0</v>
      </c>
      <c r="D207" s="27">
        <f>COUNTIF(E190:E204, "COMPLETE")</f>
        <v>0</v>
      </c>
      <c r="E207" s="27">
        <f>countif(E190:E204, "dropped")</f>
        <v>0</v>
      </c>
      <c r="F207" s="28">
        <f>ifError((D207+E207)/(B207+C207+D207+E207),0)</f>
        <v>0</v>
      </c>
      <c r="G207" s="5"/>
    </row>
    <row r="208">
      <c r="A208" s="5"/>
      <c r="B208" s="5"/>
      <c r="C208" s="5"/>
      <c r="D208" s="5"/>
      <c r="E208" s="5"/>
      <c r="F208" s="5"/>
      <c r="G208" s="5"/>
    </row>
    <row r="209" ht="22.5" customHeight="1">
      <c r="A209" s="15" t="s">
        <v>11</v>
      </c>
      <c r="G209" s="16"/>
    </row>
    <row r="210" ht="22.5" customHeight="1">
      <c r="A210" s="17" t="s">
        <v>12</v>
      </c>
      <c r="B210" s="17" t="s">
        <v>13</v>
      </c>
      <c r="C210" s="18" t="s">
        <v>14</v>
      </c>
      <c r="D210" s="18" t="s">
        <v>15</v>
      </c>
      <c r="E210" s="17" t="s">
        <v>16</v>
      </c>
      <c r="F210" s="18" t="s">
        <v>17</v>
      </c>
      <c r="G210" s="17" t="s">
        <v>18</v>
      </c>
    </row>
    <row r="211" ht="22.5" customHeight="1">
      <c r="A211" s="19"/>
      <c r="B211" s="19"/>
      <c r="C211" s="20"/>
      <c r="D211" s="19"/>
      <c r="E211" s="21"/>
      <c r="F211" s="19"/>
      <c r="G211" s="19"/>
    </row>
    <row r="212" ht="22.5" customHeight="1">
      <c r="A212" s="19"/>
      <c r="B212" s="19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21"/>
      <c r="F221" s="19"/>
      <c r="G221" s="19"/>
    </row>
    <row r="222" ht="22.5" customHeight="1">
      <c r="A222" s="19"/>
      <c r="B222" s="19"/>
      <c r="C222" s="22"/>
      <c r="D222" s="19"/>
      <c r="E222" s="21"/>
      <c r="F222" s="19"/>
      <c r="G222" s="19"/>
    </row>
    <row r="223" ht="22.5" customHeight="1">
      <c r="A223" s="19"/>
      <c r="B223" s="19"/>
      <c r="C223" s="22"/>
      <c r="D223" s="19"/>
      <c r="E223" s="21"/>
      <c r="F223" s="19"/>
      <c r="G223" s="19"/>
    </row>
    <row r="224" ht="22.5" customHeight="1">
      <c r="A224" s="19"/>
      <c r="B224" s="19"/>
      <c r="C224" s="22"/>
      <c r="D224" s="19"/>
      <c r="E224" s="21"/>
      <c r="F224" s="19"/>
      <c r="G224" s="19"/>
    </row>
    <row r="225" ht="22.5" customHeight="1">
      <c r="A225" s="19"/>
      <c r="B225" s="19"/>
      <c r="C225" s="22"/>
      <c r="D225" s="19"/>
      <c r="E225" s="19"/>
      <c r="F225" s="19"/>
      <c r="G225" s="19"/>
    </row>
    <row r="226" ht="24.75" customHeight="1">
      <c r="A226" s="23" t="s">
        <v>19</v>
      </c>
    </row>
    <row r="227" ht="24.75" customHeight="1">
      <c r="A227" s="24"/>
      <c r="B227" s="25" t="s">
        <v>6</v>
      </c>
      <c r="C227" s="25" t="s">
        <v>7</v>
      </c>
      <c r="D227" s="25" t="s">
        <v>20</v>
      </c>
      <c r="E227" s="25" t="s">
        <v>21</v>
      </c>
      <c r="F227" s="25" t="s">
        <v>9</v>
      </c>
      <c r="G227" s="5"/>
    </row>
    <row r="228" ht="24.75" customHeight="1">
      <c r="A228" s="26"/>
      <c r="B228" s="27">
        <f>COUNTIF(E211:E225,"TO DO")</f>
        <v>0</v>
      </c>
      <c r="C228" s="27">
        <f>COUNTIF(E211:E225, "IN PROGRESS")</f>
        <v>0</v>
      </c>
      <c r="D228" s="27">
        <f>COUNTIF(E211:E225, "COMPLETE")</f>
        <v>0</v>
      </c>
      <c r="E228" s="27">
        <f>countif(E211:E225, "dropped")</f>
        <v>0</v>
      </c>
      <c r="F228" s="28">
        <f>ifError((D228+E228)/(B228+C228+D228+E228),0)</f>
        <v>0</v>
      </c>
      <c r="G228" s="5"/>
    </row>
  </sheetData>
  <mergeCells count="24">
    <mergeCell ref="A3:G3"/>
    <mergeCell ref="A5:G5"/>
    <mergeCell ref="A7:G7"/>
    <mergeCell ref="A20:G20"/>
    <mergeCell ref="A37:G37"/>
    <mergeCell ref="A41:G41"/>
    <mergeCell ref="A58:G58"/>
    <mergeCell ref="B1:E2"/>
    <mergeCell ref="A62:G62"/>
    <mergeCell ref="A79:G79"/>
    <mergeCell ref="A83:G83"/>
    <mergeCell ref="A100:G100"/>
    <mergeCell ref="A104:G104"/>
    <mergeCell ref="A121:G121"/>
    <mergeCell ref="A125:G125"/>
    <mergeCell ref="A209:G209"/>
    <mergeCell ref="A226:G226"/>
    <mergeCell ref="A142:G142"/>
    <mergeCell ref="A146:G146"/>
    <mergeCell ref="A163:G163"/>
    <mergeCell ref="A167:G167"/>
    <mergeCell ref="A184:G184"/>
    <mergeCell ref="A188:G188"/>
    <mergeCell ref="A205:G205"/>
  </mergeCells>
  <dataValidations>
    <dataValidation type="list" allowBlank="1" sqref="B22:B36 B43:B57 B64:B78 B85:B99 B106:B120 B127:B141 B148:B162 B169:B183 B190:B204 B211:B225">
      <formula1>"High,Medium,Low"</formula1>
    </dataValidation>
    <dataValidation type="list" allowBlank="1" sqref="E22:E36 E43:E57 E64:E78 E85:E99 E106:E120 E127:E141 E148:E162 E169:E183 E190:E204 E211:E225">
      <formula1>"To Do,In Progress,Complete,Dropped"</formula1>
    </dataValidation>
    <dataValidation type="custom" allowBlank="1" showDropDown="1" sqref="C22:C36 C43:C57 C64:C78 C85:C99 C106:C120 C127:C141 C148:C162 C169:C183 C190:C204 C211:C225">
      <formula1>OR(NOT(ISERROR(DATEVALUE(C22))), AND(ISNUMBER(C22), LEFT(CELL("format", C22))="D"))</formula1>
    </dataValidation>
  </dataValidations>
  <hyperlinks>
    <hyperlink r:id="rId1" ref="B1"/>
    <hyperlink r:id="rId2" ref="A2"/>
    <hyperlink display="Go to project" location="JAN!A20:G20" ref="F9"/>
    <hyperlink display="Go to project" location="JAN!A41:G41" ref="F10"/>
    <hyperlink display="Go to project" location="JAN!A62:G62" ref="F11"/>
    <hyperlink display="Go to project" location="JAN!A83" ref="F12"/>
    <hyperlink display="Go to project" location="JAN!A104" ref="F13"/>
    <hyperlink display="Go to project" location="JAN!A125" ref="F14"/>
    <hyperlink display="Go to project" location="JAN!A146" ref="F15"/>
    <hyperlink display="Go to project" location="JAN!A167" ref="F16"/>
    <hyperlink display="Go to project" location="JAN!A188" ref="F17"/>
    <hyperlink display="Go to project" location="JAN!A209" ref="F18"/>
  </hyperlin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30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7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7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32">
        <f>COUNTIF(E18:E32,"TO DO")</f>
        <v>0</v>
      </c>
      <c r="C35" s="32">
        <f>COUNTIF(E18:E32, "IN PROGRESS")</f>
        <v>0</v>
      </c>
      <c r="D35" s="32">
        <f>COUNTIF(E18:E32, "COMPLETE")</f>
        <v>0</v>
      </c>
      <c r="E35" s="32">
        <f>countif(E18:E32, "dropped")</f>
        <v>0</v>
      </c>
      <c r="F35" s="33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32">
        <f>COUNTIF(E39:E53,"TO DO")</f>
        <v>0</v>
      </c>
      <c r="C56" s="32">
        <f>COUNTIF(E39:E53, "IN PROGRESS")</f>
        <v>0</v>
      </c>
      <c r="D56" s="32">
        <f>COUNTIF(E39:E53, "COMPLETE")</f>
        <v>0</v>
      </c>
      <c r="E56" s="32">
        <f>countif(E39:E53, "dropped")</f>
        <v>0</v>
      </c>
      <c r="F56" s="33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5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34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OCT!A16" ref="F5"/>
    <hyperlink display="Go to project" location="OCT!A37" ref="F6"/>
    <hyperlink display="Go to project" location="OCT!A58" ref="F7"/>
    <hyperlink display="Go to project" location="OCT!A79" ref="F8"/>
    <hyperlink display="Go to project" location="OCT!A100" ref="F9"/>
    <hyperlink display="Go to project" location="OCT!A121" ref="F10"/>
    <hyperlink display="Go to project" location="OCT!A142" ref="F11"/>
    <hyperlink display="Go to project" location="OCT!A163" ref="F12"/>
    <hyperlink display="Go to project" location="OCT!A184" ref="F13"/>
    <hyperlink display="Go to project" location="OCT!A205" ref="F14"/>
  </hyperlin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31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7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7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27">
        <f>COUNTIF(E18:E32,"TO DO")</f>
        <v>0</v>
      </c>
      <c r="C35" s="27">
        <f>COUNTIF(E18:E32, "IN PROGRESS")</f>
        <v>0</v>
      </c>
      <c r="D35" s="27">
        <f>COUNTIF(E18:E32, "COMPLETE")</f>
        <v>0</v>
      </c>
      <c r="E35" s="27">
        <f>countif(E18:E32, "dropped")</f>
        <v>0</v>
      </c>
      <c r="F35" s="28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27">
        <f>COUNTIF(E39:E53,"TO DO")</f>
        <v>0</v>
      </c>
      <c r="C56" s="27">
        <f>COUNTIF(E39:E53, "IN PROGRESS")</f>
        <v>0</v>
      </c>
      <c r="D56" s="27">
        <f>COUNTIF(E39:E53, "COMPLETE")</f>
        <v>0</v>
      </c>
      <c r="E56" s="27">
        <f>countif(E39:E53, "dropped")</f>
        <v>0</v>
      </c>
      <c r="F56" s="28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5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5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NOV!A16" ref="F5"/>
    <hyperlink display="Go to project" location="NOV!A37" ref="F6"/>
    <hyperlink display="Go to project" location="NOV!A58" ref="F7"/>
    <hyperlink display="Go to project" location="NOV!A79" ref="F8"/>
    <hyperlink display="Go to project" location="NOV!A100" ref="F9"/>
    <hyperlink display="Go to project" location="NOV!A121" ref="F10"/>
    <hyperlink display="Go to project" location="NOV!A142" ref="F11"/>
    <hyperlink display="Go to project" location="NOV!A163" ref="F12"/>
    <hyperlink display="Go to project" location="NOV!A184" ref="F13"/>
    <hyperlink display="Go to project" location="NOV!A205" ref="F14"/>
  </hyperlin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32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7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7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27">
        <f>COUNTIF(E18:E32,"TO DO")</f>
        <v>0</v>
      </c>
      <c r="C35" s="27">
        <f>COUNTIF(E18:E32, "IN PROGRESS")</f>
        <v>0</v>
      </c>
      <c r="D35" s="27">
        <f>COUNTIF(E18:E32, "COMPLETE")</f>
        <v>0</v>
      </c>
      <c r="E35" s="27">
        <f>countif(E18:E32, "dropped")</f>
        <v>0</v>
      </c>
      <c r="F35" s="28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27">
        <f>COUNTIF(E39:E53,"TO DO")</f>
        <v>0</v>
      </c>
      <c r="C56" s="27">
        <f>COUNTIF(E39:E53, "IN PROGRESS")</f>
        <v>0</v>
      </c>
      <c r="D56" s="27">
        <f>COUNTIF(E39:E53, "COMPLETE")</f>
        <v>0</v>
      </c>
      <c r="E56" s="27">
        <f>countif(E39:E53, "dropped")</f>
        <v>0</v>
      </c>
      <c r="F56" s="28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34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5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DEC!A16" ref="F5"/>
    <hyperlink display="Go to project" location="DEC!A37" ref="F6"/>
    <hyperlink display="Go to project" location="DEC!A58" ref="F7"/>
    <hyperlink display="Go to project" location="DEC!A79" ref="F8"/>
    <hyperlink display="Go to project" location="DEC!A100" ref="F9"/>
    <hyperlink display="Go to project" location="DEC!A121" ref="F10"/>
    <hyperlink display="Go to project" location="DEC!A142" ref="F11"/>
    <hyperlink display="Go to project" location="DEC!A163" ref="F12"/>
    <hyperlink display="Go to project" location="DEC!A184" ref="F13"/>
    <hyperlink display="Go to project" location="DEC!A205" ref="F1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22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7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7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27">
        <f>COUNTIF(E18:E32,"TO DO")</f>
        <v>0</v>
      </c>
      <c r="C35" s="27">
        <f>COUNTIF(E18:E32, "IN PROGRESS")</f>
        <v>0</v>
      </c>
      <c r="D35" s="27">
        <f>COUNTIF(E18:E32, "COMPLETE")</f>
        <v>0</v>
      </c>
      <c r="E35" s="27">
        <f>countif(E18:E32, "dropped")</f>
        <v>0</v>
      </c>
      <c r="F35" s="28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27">
        <f>COUNTIF(E39:E53,"TO DO")</f>
        <v>0</v>
      </c>
      <c r="C56" s="27">
        <f>COUNTIF(E39:E53, "IN PROGRESS")</f>
        <v>0</v>
      </c>
      <c r="D56" s="27">
        <f>COUNTIF(E39:E53, "COMPLETE")</f>
        <v>0</v>
      </c>
      <c r="E56" s="27">
        <f>countif(E39:E53, "dropped")</f>
        <v>0</v>
      </c>
      <c r="F56" s="28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5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5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FEB!A16" ref="F5"/>
    <hyperlink display="Go to project" location="FEB!A37" ref="F6"/>
    <hyperlink display="Go to project" location="FEB!A58" ref="F7"/>
    <hyperlink display="Go to project" location="FEB!A79" ref="F8"/>
    <hyperlink display="Go to project" location="FEB!A100" ref="F9"/>
    <hyperlink display="Go to project" location="FEB!A121" ref="F10"/>
    <hyperlink display="Go to project" location="FEB!A142" ref="F11"/>
    <hyperlink display="Go to project" location="FEB!A163" ref="F12"/>
    <hyperlink display="Go to project" location="FEB!A184" ref="F13"/>
    <hyperlink display="Go to project" location="FEB!A205" ref="F14"/>
  </hyperlin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23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7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7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27">
        <f>COUNTIF(E18:E32,"TO DO")</f>
        <v>0</v>
      </c>
      <c r="C35" s="27">
        <f>COUNTIF(E18:E32, "IN PROGRESS")</f>
        <v>0</v>
      </c>
      <c r="D35" s="27">
        <f>COUNTIF(E18:E32, "COMPLETE")</f>
        <v>0</v>
      </c>
      <c r="E35" s="27">
        <f>countif(E18:E32, "dropped")</f>
        <v>0</v>
      </c>
      <c r="F35" s="28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27">
        <f>COUNTIF(E39:E53,"TO DO")</f>
        <v>0</v>
      </c>
      <c r="C56" s="27">
        <f>COUNTIF(E39:E53, "IN PROGRESS")</f>
        <v>0</v>
      </c>
      <c r="D56" s="27">
        <f>COUNTIF(E39:E53, "COMPLETE")</f>
        <v>0</v>
      </c>
      <c r="E56" s="27">
        <f>countif(E39:E53, "dropped")</f>
        <v>0</v>
      </c>
      <c r="F56" s="28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5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5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MARCH!A16" ref="F5"/>
    <hyperlink display="Go to project" location="MARCH!A37" ref="F6"/>
    <hyperlink display="Go to project" location="MARCH!A58" ref="F7"/>
    <hyperlink display="Go to project" location="MARCH!A79" ref="F8"/>
    <hyperlink display="Go to project" location="MARCH!A100" ref="F9"/>
    <hyperlink display="Go to project" location="MARCH!A121" ref="F10"/>
    <hyperlink display="Go to project" location="MARCH!A142" ref="F11"/>
    <hyperlink display="Go to project" location="MARCH!A163" ref="F12"/>
    <hyperlink display="Go to project" location="MARCH!A184" ref="F13"/>
    <hyperlink display="Go to project" location="MARCH!A205" ref="F14"/>
  </hyperlin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24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7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7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27">
        <f>COUNTIF(E18:E32,"TO DO")</f>
        <v>0</v>
      </c>
      <c r="C35" s="27">
        <f>COUNTIF(E18:E32, "IN PROGRESS")</f>
        <v>0</v>
      </c>
      <c r="D35" s="27">
        <f>COUNTIF(E18:E32, "COMPLETE")</f>
        <v>0</v>
      </c>
      <c r="E35" s="27">
        <f>countif(E18:E32, "dropped")</f>
        <v>0</v>
      </c>
      <c r="F35" s="28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27">
        <f>COUNTIF(E39:E53,"TO DO")</f>
        <v>0</v>
      </c>
      <c r="C56" s="27">
        <f>COUNTIF(E39:E53, "IN PROGRESS")</f>
        <v>0</v>
      </c>
      <c r="D56" s="27">
        <f>COUNTIF(E39:E53, "COMPLETE")</f>
        <v>0</v>
      </c>
      <c r="E56" s="27">
        <f>countif(E39:E53, "dropped")</f>
        <v>0</v>
      </c>
      <c r="F56" s="28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5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5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APRIL!A16" ref="F5"/>
    <hyperlink display="Go to project" location="APRIL!A37" ref="F6"/>
    <hyperlink display="Go to project" location="APRIL!A58" ref="F7"/>
    <hyperlink display="Go to project" location="APRIL!A79" ref="F8"/>
    <hyperlink display="Go to project" location="APRIL!A100" ref="F9"/>
    <hyperlink display="Go to project" location="APRIL!A121" ref="F10"/>
    <hyperlink display="Go to project" location="APRIL!A142" ref="F11"/>
    <hyperlink display="Go to project" location="APRIL!A163" ref="F12"/>
    <hyperlink display="Go to project" location="APRIL!A184" ref="F13"/>
    <hyperlink display="Go to project" location="APRIL!A205" ref="F14"/>
  </hyperlin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25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7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7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27">
        <f>COUNTIF(E18:E32,"TO DO")</f>
        <v>0</v>
      </c>
      <c r="C35" s="27">
        <f>COUNTIF(E18:E32, "IN PROGRESS")</f>
        <v>0</v>
      </c>
      <c r="D35" s="27">
        <f>COUNTIF(E18:E32, "COMPLETE")</f>
        <v>0</v>
      </c>
      <c r="E35" s="27">
        <f>countif(E18:E32, "dropped")</f>
        <v>0</v>
      </c>
      <c r="F35" s="28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27">
        <f>COUNTIF(E39:E53,"TO DO")</f>
        <v>0</v>
      </c>
      <c r="C56" s="27">
        <f>COUNTIF(E39:E53, "IN PROGRESS")</f>
        <v>0</v>
      </c>
      <c r="D56" s="27">
        <f>COUNTIF(E39:E53, "COMPLETE")</f>
        <v>0</v>
      </c>
      <c r="E56" s="27">
        <f>countif(E39:E53, "dropped")</f>
        <v>0</v>
      </c>
      <c r="F56" s="28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5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5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MAY!A16" ref="F5"/>
    <hyperlink display="Go to project" location="MAY!A37" ref="F6"/>
    <hyperlink display="Go to project" location="MAY!A58" ref="F7"/>
    <hyperlink display="Go to project" location="MAY!A79" ref="F8"/>
    <hyperlink display="Go to project" location="MAY!A100" ref="F9"/>
    <hyperlink display="Go to project" location="MAY!A121" ref="F10"/>
    <hyperlink display="Go to project" location="MAY!A142" ref="F11"/>
    <hyperlink display="Go to project" location="MAY!A163" ref="F12"/>
    <hyperlink display="Go to project" location="MAY!A184" ref="F13"/>
    <hyperlink display="Go to project" location="MAY!A205" ref="F14"/>
  </hyperlin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26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30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7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27">
        <f>COUNTIF(E18:E32,"TO DO")</f>
        <v>0</v>
      </c>
      <c r="C35" s="27">
        <f>COUNTIF(E18:E32, "IN PROGRESS")</f>
        <v>0</v>
      </c>
      <c r="D35" s="27">
        <f>COUNTIF(E18:E32, "COMPLETE")</f>
        <v>0</v>
      </c>
      <c r="E35" s="27">
        <f>countif(E18:E32, "dropped")</f>
        <v>0</v>
      </c>
      <c r="F35" s="28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27">
        <f>COUNTIF(E39:E53,"TO DO")</f>
        <v>0</v>
      </c>
      <c r="C56" s="27">
        <f>COUNTIF(E39:E53, "IN PROGRESS")</f>
        <v>0</v>
      </c>
      <c r="D56" s="27">
        <f>COUNTIF(E39:E53, "COMPLETE")</f>
        <v>0</v>
      </c>
      <c r="E56" s="27">
        <f>countif(E39:E53, "dropped")</f>
        <v>0</v>
      </c>
      <c r="F56" s="28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5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5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JUNE!A16" ref="F5"/>
    <hyperlink display="Go to project" location="JUNE!A27" ref="F6"/>
    <hyperlink display="Go to project" location="JUNE!A58" ref="F7"/>
    <hyperlink display="Go to project" location="JUNE!A79" ref="F8"/>
    <hyperlink display="Go to project" location="JUNE!A100" ref="F9"/>
    <hyperlink display="Go to project" location="JUNE!A121" ref="F10"/>
    <hyperlink display="Go to project" location="JUNE!A142" ref="F11"/>
    <hyperlink display="Go to project" location="JUNE!A163" ref="F12"/>
    <hyperlink display="Go to project" location="JUNE!A184" ref="F13"/>
    <hyperlink display="Go to project" location="JUNE!A205" ref="F14"/>
  </hyperlin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27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7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7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27">
        <f>COUNTIF(E18:E32,"TO DO")</f>
        <v>0</v>
      </c>
      <c r="C35" s="27">
        <f>COUNTIF(E18:E32, "IN PROGRESS")</f>
        <v>0</v>
      </c>
      <c r="D35" s="27">
        <f>COUNTIF(E18:E32, "COMPLETE")</f>
        <v>0</v>
      </c>
      <c r="E35" s="27">
        <f>countif(E18:E32, "dropped")</f>
        <v>0</v>
      </c>
      <c r="F35" s="28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27">
        <f>COUNTIF(E39:E53,"TO DO")</f>
        <v>0</v>
      </c>
      <c r="C56" s="27">
        <f>COUNTIF(E39:E53, "IN PROGRESS")</f>
        <v>0</v>
      </c>
      <c r="D56" s="27">
        <f>COUNTIF(E39:E53, "COMPLETE")</f>
        <v>0</v>
      </c>
      <c r="E56" s="27">
        <f>countif(E39:E53, "dropped")</f>
        <v>0</v>
      </c>
      <c r="F56" s="28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5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5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JULY!A16" ref="F5"/>
    <hyperlink display="Go to project" location="JULY!A37" ref="F6"/>
    <hyperlink display="Go to project" location="JULY!A58" ref="F7"/>
    <hyperlink display="Go to project" location="JULY!A79" ref="F8"/>
    <hyperlink display="Go to project" location="JULY!A100" ref="F9"/>
    <hyperlink display="Go to project" location="JULY!A121" ref="F10"/>
    <hyperlink display="Go to project" location="JULY!A142" ref="F11"/>
    <hyperlink display="Go to project" location="JULY!A163" ref="F12"/>
    <hyperlink display="Go to project" location="JULY!A184" ref="F13"/>
    <hyperlink display="Go to project" location="JULY!A205" ref="F14"/>
  </hyperlin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28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7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7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27">
        <f>COUNTIF(E18:E32,"TO DO")</f>
        <v>0</v>
      </c>
      <c r="C35" s="27">
        <f>COUNTIF(E18:E32, "IN PROGRESS")</f>
        <v>0</v>
      </c>
      <c r="D35" s="27">
        <f>COUNTIF(E18:E32, "COMPLETE")</f>
        <v>0</v>
      </c>
      <c r="E35" s="27">
        <f>countif(E18:E32, "dropped")</f>
        <v>0</v>
      </c>
      <c r="F35" s="28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27">
        <f>COUNTIF(E39:E53,"TO DO")</f>
        <v>0</v>
      </c>
      <c r="C56" s="27">
        <f>COUNTIF(E39:E53, "IN PROGRESS")</f>
        <v>0</v>
      </c>
      <c r="D56" s="27">
        <f>COUNTIF(E39:E53, "COMPLETE")</f>
        <v>0</v>
      </c>
      <c r="E56" s="27">
        <f>countif(E39:E53, "dropped")</f>
        <v>0</v>
      </c>
      <c r="F56" s="28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5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5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31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AUG!A16" ref="F5"/>
    <hyperlink display="Go to project" location="AUG!A37" ref="F6"/>
    <hyperlink display="Go to project" location="AUG!A58" ref="F7"/>
    <hyperlink display="Go to project" location="AUG!A79" ref="F8"/>
    <hyperlink display="Go to project" location="AUG!A100" ref="F9"/>
    <hyperlink display="Go to project" location="AUG!A121" ref="F10"/>
    <hyperlink display="Go to project" location="AUG!A142" ref="F11"/>
    <hyperlink display="Go to project" location="AUG!A163" ref="F12"/>
    <hyperlink display="Go to project" location="AUG!A184" ref="F13"/>
    <hyperlink display="Go to project" location="AUG!A205" ref="F14"/>
  </hyperlin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9998"/>
    <outlinePr summaryBelow="0" summaryRight="0"/>
  </sheetPr>
  <sheetViews>
    <sheetView workbookViewId="0"/>
  </sheetViews>
  <sheetFormatPr customHeight="1" defaultColWidth="14.43" defaultRowHeight="15.75"/>
  <cols>
    <col customWidth="1" min="1" max="1" width="39.71"/>
    <col customWidth="1" min="2" max="5" width="18.71"/>
    <col customWidth="1" min="6" max="6" width="40.0"/>
    <col customWidth="1" min="7" max="7" width="43.57"/>
  </cols>
  <sheetData>
    <row r="1" ht="34.5" customHeight="1">
      <c r="A1" s="6" t="s">
        <v>29</v>
      </c>
    </row>
    <row r="2" ht="22.5" customHeight="1">
      <c r="A2" s="7"/>
      <c r="B2" s="7"/>
      <c r="C2" s="7"/>
      <c r="D2" s="7"/>
      <c r="E2" s="7"/>
      <c r="F2" s="7"/>
      <c r="G2" s="7"/>
    </row>
    <row r="3" ht="22.5" customHeight="1">
      <c r="A3" s="6" t="s">
        <v>4</v>
      </c>
    </row>
    <row r="4" ht="22.5" customHeight="1">
      <c r="A4" s="8" t="s">
        <v>5</v>
      </c>
      <c r="B4" s="9" t="s">
        <v>6</v>
      </c>
      <c r="C4" s="9" t="s">
        <v>7</v>
      </c>
      <c r="D4" s="8" t="s">
        <v>8</v>
      </c>
      <c r="E4" s="9" t="s">
        <v>9</v>
      </c>
      <c r="G4" s="10"/>
    </row>
    <row r="5" ht="22.5" customHeight="1">
      <c r="A5" s="11" t="str">
        <f>A16</f>
        <v>ENTER PROJECT NAME</v>
      </c>
      <c r="B5" s="12">
        <f t="shared" ref="B5:D5" si="1">B35</f>
        <v>0</v>
      </c>
      <c r="C5" s="12">
        <f t="shared" si="1"/>
        <v>0</v>
      </c>
      <c r="D5" s="12">
        <f t="shared" si="1"/>
        <v>0</v>
      </c>
      <c r="E5" s="13">
        <f>F35</f>
        <v>0</v>
      </c>
      <c r="F5" s="14" t="s">
        <v>10</v>
      </c>
      <c r="G5" s="7"/>
    </row>
    <row r="6" ht="22.5" customHeight="1">
      <c r="A6" s="11" t="str">
        <f>A37</f>
        <v>ENTER PROJECT NAME</v>
      </c>
      <c r="B6" s="12">
        <f t="shared" ref="B6:D6" si="2">B56</f>
        <v>0</v>
      </c>
      <c r="C6" s="12">
        <f t="shared" si="2"/>
        <v>0</v>
      </c>
      <c r="D6" s="12">
        <f t="shared" si="2"/>
        <v>0</v>
      </c>
      <c r="E6" s="13">
        <f>F56</f>
        <v>0</v>
      </c>
      <c r="F6" s="14" t="s">
        <v>10</v>
      </c>
      <c r="G6" s="7"/>
    </row>
    <row r="7" ht="22.5" customHeight="1">
      <c r="A7" s="11" t="str">
        <f>A58</f>
        <v>ENTER PROJECT NAME</v>
      </c>
      <c r="B7" s="12">
        <f t="shared" ref="B7:D7" si="3">B77</f>
        <v>0</v>
      </c>
      <c r="C7" s="12">
        <f t="shared" si="3"/>
        <v>0</v>
      </c>
      <c r="D7" s="12">
        <f t="shared" si="3"/>
        <v>0</v>
      </c>
      <c r="E7" s="13">
        <f>F77</f>
        <v>0</v>
      </c>
      <c r="F7" s="14" t="s">
        <v>10</v>
      </c>
      <c r="G7" s="7"/>
    </row>
    <row r="8" ht="22.5" customHeight="1">
      <c r="A8" s="11" t="str">
        <f>A79</f>
        <v>ENTER PROJECT NAME</v>
      </c>
      <c r="B8" s="12">
        <f t="shared" ref="B8:D8" si="4">B98</f>
        <v>0</v>
      </c>
      <c r="C8" s="12">
        <f t="shared" si="4"/>
        <v>0</v>
      </c>
      <c r="D8" s="12">
        <f t="shared" si="4"/>
        <v>0</v>
      </c>
      <c r="E8" s="13">
        <f>F98</f>
        <v>0</v>
      </c>
      <c r="F8" s="14" t="s">
        <v>10</v>
      </c>
      <c r="G8" s="7"/>
    </row>
    <row r="9" ht="22.5" customHeight="1">
      <c r="A9" s="11" t="str">
        <f>A100</f>
        <v>ENTER PROJECT NAME</v>
      </c>
      <c r="B9" s="12">
        <f t="shared" ref="B9:D9" si="5">B119</f>
        <v>0</v>
      </c>
      <c r="C9" s="12">
        <f t="shared" si="5"/>
        <v>0</v>
      </c>
      <c r="D9" s="12">
        <f t="shared" si="5"/>
        <v>0</v>
      </c>
      <c r="E9" s="13">
        <f>F119</f>
        <v>0</v>
      </c>
      <c r="F9" s="14" t="s">
        <v>10</v>
      </c>
      <c r="G9" s="7"/>
    </row>
    <row r="10" ht="22.5" customHeight="1">
      <c r="A10" s="11" t="str">
        <f>A121</f>
        <v>ENTER PROJECT NAME</v>
      </c>
      <c r="B10" s="12">
        <f t="shared" ref="B10:D10" si="6">B140</f>
        <v>0</v>
      </c>
      <c r="C10" s="12">
        <f t="shared" si="6"/>
        <v>0</v>
      </c>
      <c r="D10" s="12">
        <f t="shared" si="6"/>
        <v>0</v>
      </c>
      <c r="E10" s="13">
        <f>F140</f>
        <v>0</v>
      </c>
      <c r="F10" s="14" t="s">
        <v>10</v>
      </c>
      <c r="G10" s="7"/>
    </row>
    <row r="11" ht="22.5" customHeight="1">
      <c r="A11" s="11" t="str">
        <f>A142</f>
        <v>ENTER PROJECT NAME</v>
      </c>
      <c r="B11" s="12">
        <f t="shared" ref="B11:D11" si="7">B161</f>
        <v>0</v>
      </c>
      <c r="C11" s="12">
        <f t="shared" si="7"/>
        <v>0</v>
      </c>
      <c r="D11" s="12">
        <f t="shared" si="7"/>
        <v>0</v>
      </c>
      <c r="E11" s="13">
        <f>F161</f>
        <v>0</v>
      </c>
      <c r="F11" s="14" t="s">
        <v>10</v>
      </c>
      <c r="G11" s="7"/>
    </row>
    <row r="12" ht="22.5" customHeight="1">
      <c r="A12" s="11" t="str">
        <f>A163</f>
        <v>ENTER PROJECT NAME</v>
      </c>
      <c r="B12" s="12">
        <f t="shared" ref="B12:D12" si="8">B182</f>
        <v>0</v>
      </c>
      <c r="C12" s="12">
        <f t="shared" si="8"/>
        <v>0</v>
      </c>
      <c r="D12" s="12">
        <f t="shared" si="8"/>
        <v>0</v>
      </c>
      <c r="E12" s="13">
        <f>F182</f>
        <v>0</v>
      </c>
      <c r="F12" s="14" t="s">
        <v>10</v>
      </c>
      <c r="G12" s="30"/>
    </row>
    <row r="13" ht="22.5" customHeight="1">
      <c r="A13" s="11" t="str">
        <f>A184</f>
        <v>ENTER PROJECT NAME</v>
      </c>
      <c r="B13" s="12">
        <f t="shared" ref="B13:D13" si="9">B203</f>
        <v>0</v>
      </c>
      <c r="C13" s="12">
        <f t="shared" si="9"/>
        <v>0</v>
      </c>
      <c r="D13" s="12">
        <f t="shared" si="9"/>
        <v>0</v>
      </c>
      <c r="E13" s="13">
        <f>F203</f>
        <v>0</v>
      </c>
      <c r="F13" s="14" t="s">
        <v>10</v>
      </c>
      <c r="G13" s="7"/>
    </row>
    <row r="14" ht="22.5" customHeight="1">
      <c r="A14" s="11" t="str">
        <f>A205</f>
        <v>ENTER PROJECT NAME</v>
      </c>
      <c r="B14" s="12">
        <f t="shared" ref="B14:D14" si="10">B224</f>
        <v>0</v>
      </c>
      <c r="C14" s="12">
        <f t="shared" si="10"/>
        <v>0</v>
      </c>
      <c r="D14" s="12">
        <f t="shared" si="10"/>
        <v>0</v>
      </c>
      <c r="E14" s="13">
        <f>F224</f>
        <v>0</v>
      </c>
      <c r="F14" s="14" t="s">
        <v>10</v>
      </c>
      <c r="G14" s="7"/>
    </row>
    <row r="15" ht="22.5" customHeight="1">
      <c r="A15" s="7"/>
      <c r="B15" s="7"/>
      <c r="C15" s="7"/>
      <c r="D15" s="7"/>
      <c r="E15" s="7"/>
      <c r="F15" s="7"/>
      <c r="G15" s="7"/>
    </row>
    <row r="16" ht="22.5" customHeight="1">
      <c r="A16" s="15" t="s">
        <v>11</v>
      </c>
      <c r="G16" s="16"/>
    </row>
    <row r="17" ht="22.5" customHeight="1">
      <c r="A17" s="17" t="s">
        <v>12</v>
      </c>
      <c r="B17" s="17" t="s">
        <v>13</v>
      </c>
      <c r="C17" s="18" t="s">
        <v>14</v>
      </c>
      <c r="D17" s="18" t="s">
        <v>15</v>
      </c>
      <c r="E17" s="17" t="s">
        <v>16</v>
      </c>
      <c r="F17" s="18" t="s">
        <v>17</v>
      </c>
      <c r="G17" s="17" t="s">
        <v>18</v>
      </c>
    </row>
    <row r="18" ht="22.5" customHeight="1">
      <c r="A18" s="19"/>
      <c r="B18" s="19"/>
      <c r="C18" s="20"/>
      <c r="D18" s="19"/>
      <c r="E18" s="21"/>
      <c r="F18" s="19"/>
      <c r="G18" s="19"/>
    </row>
    <row r="19" ht="22.5" customHeight="1">
      <c r="A19" s="19"/>
      <c r="B19" s="19"/>
      <c r="D19" s="19"/>
      <c r="E19" s="21"/>
      <c r="F19" s="19"/>
      <c r="G19" s="19"/>
    </row>
    <row r="20" ht="22.5" customHeight="1">
      <c r="A20" s="19"/>
      <c r="B20" s="19"/>
      <c r="C20" s="22"/>
      <c r="D20" s="19"/>
      <c r="E20" s="21"/>
      <c r="F20" s="19"/>
      <c r="G20" s="19"/>
    </row>
    <row r="21" ht="22.5" customHeight="1">
      <c r="A21" s="19"/>
      <c r="B21" s="19"/>
      <c r="C21" s="22"/>
      <c r="D21" s="19"/>
      <c r="E21" s="21"/>
      <c r="F21" s="19"/>
      <c r="G21" s="19"/>
    </row>
    <row r="22" ht="22.5" customHeight="1">
      <c r="A22" s="19"/>
      <c r="B22" s="19"/>
      <c r="C22" s="22"/>
      <c r="D22" s="19"/>
      <c r="E22" s="21"/>
      <c r="F22" s="19"/>
      <c r="G22" s="19"/>
    </row>
    <row r="23" ht="22.5" customHeight="1">
      <c r="A23" s="19"/>
      <c r="B23" s="19"/>
      <c r="C23" s="22"/>
      <c r="D23" s="19"/>
      <c r="E23" s="21"/>
      <c r="F23" s="19"/>
      <c r="G23" s="19"/>
    </row>
    <row r="24" ht="22.5" customHeight="1">
      <c r="A24" s="19"/>
      <c r="B24" s="19"/>
      <c r="C24" s="22"/>
      <c r="D24" s="19"/>
      <c r="E24" s="21"/>
      <c r="F24" s="19"/>
      <c r="G24" s="19"/>
    </row>
    <row r="25" ht="22.5" customHeight="1">
      <c r="A25" s="19"/>
      <c r="B25" s="19"/>
      <c r="C25" s="22"/>
      <c r="D25" s="19"/>
      <c r="E25" s="21"/>
      <c r="F25" s="19"/>
      <c r="G25" s="19"/>
    </row>
    <row r="26" ht="22.5" customHeight="1">
      <c r="A26" s="19"/>
      <c r="B26" s="19"/>
      <c r="C26" s="22"/>
      <c r="D26" s="19"/>
      <c r="E26" s="21"/>
      <c r="F26" s="19"/>
      <c r="G26" s="19"/>
    </row>
    <row r="27" ht="22.5" customHeight="1">
      <c r="A27" s="19"/>
      <c r="B27" s="19"/>
      <c r="C27" s="22"/>
      <c r="D27" s="19"/>
      <c r="E27" s="21"/>
      <c r="F27" s="19"/>
      <c r="G27" s="19"/>
    </row>
    <row r="28" ht="22.5" customHeight="1">
      <c r="A28" s="19"/>
      <c r="B28" s="19"/>
      <c r="C28" s="22"/>
      <c r="D28" s="19"/>
      <c r="E28" s="21"/>
      <c r="F28" s="19"/>
      <c r="G28" s="19"/>
    </row>
    <row r="29" ht="22.5" customHeight="1">
      <c r="A29" s="19"/>
      <c r="B29" s="19"/>
      <c r="C29" s="22"/>
      <c r="D29" s="19"/>
      <c r="E29" s="21"/>
      <c r="F29" s="19"/>
      <c r="G29" s="19"/>
    </row>
    <row r="30" ht="22.5" customHeight="1">
      <c r="A30" s="19"/>
      <c r="B30" s="19"/>
      <c r="C30" s="22"/>
      <c r="D30" s="19"/>
      <c r="E30" s="21"/>
      <c r="F30" s="19"/>
      <c r="G30" s="19"/>
    </row>
    <row r="31" ht="22.5" customHeight="1">
      <c r="A31" s="19"/>
      <c r="B31" s="19"/>
      <c r="C31" s="22"/>
      <c r="D31" s="19"/>
      <c r="E31" s="21"/>
      <c r="F31" s="19"/>
      <c r="G31" s="19"/>
    </row>
    <row r="32" ht="22.5" customHeight="1">
      <c r="A32" s="19"/>
      <c r="B32" s="19"/>
      <c r="C32" s="22"/>
      <c r="D32" s="19"/>
      <c r="E32" s="19"/>
      <c r="F32" s="19"/>
      <c r="G32" s="19"/>
    </row>
    <row r="33" ht="24.75" customHeight="1">
      <c r="A33" s="23" t="s">
        <v>19</v>
      </c>
    </row>
    <row r="34" ht="24.75" customHeight="1">
      <c r="A34" s="24"/>
      <c r="B34" s="25" t="s">
        <v>6</v>
      </c>
      <c r="C34" s="25" t="s">
        <v>7</v>
      </c>
      <c r="D34" s="25" t="s">
        <v>20</v>
      </c>
      <c r="E34" s="25" t="s">
        <v>21</v>
      </c>
      <c r="F34" s="25" t="s">
        <v>9</v>
      </c>
      <c r="G34" s="5"/>
    </row>
    <row r="35" ht="24.75" customHeight="1">
      <c r="A35" s="26"/>
      <c r="B35" s="27">
        <f>COUNTIF(E18:E32,"TO DO")</f>
        <v>0</v>
      </c>
      <c r="C35" s="27">
        <f>COUNTIF(E18:E32, "IN PROGRESS")</f>
        <v>0</v>
      </c>
      <c r="D35" s="27">
        <f>COUNTIF(E18:E32, "COMPLETE")</f>
        <v>0</v>
      </c>
      <c r="E35" s="27">
        <f>countif(E18:E32, "dropped")</f>
        <v>0</v>
      </c>
      <c r="F35" s="28">
        <f>ifError((D35+E35)/(B35+C35+D35+E35),0)</f>
        <v>0</v>
      </c>
      <c r="G35" s="5"/>
    </row>
    <row r="36" ht="24.75" customHeight="1">
      <c r="A36" s="29"/>
      <c r="B36" s="5"/>
      <c r="C36" s="5"/>
      <c r="D36" s="5"/>
      <c r="E36" s="5"/>
      <c r="F36" s="5"/>
      <c r="G36" s="5"/>
    </row>
    <row r="37" ht="22.5" customHeight="1">
      <c r="A37" s="15" t="s">
        <v>11</v>
      </c>
      <c r="G37" s="16"/>
    </row>
    <row r="38" ht="22.5" customHeight="1">
      <c r="A38" s="17" t="s">
        <v>12</v>
      </c>
      <c r="B38" s="17" t="s">
        <v>13</v>
      </c>
      <c r="C38" s="18" t="s">
        <v>14</v>
      </c>
      <c r="D38" s="18" t="s">
        <v>15</v>
      </c>
      <c r="E38" s="17" t="s">
        <v>16</v>
      </c>
      <c r="F38" s="18" t="s">
        <v>17</v>
      </c>
      <c r="G38" s="17" t="s">
        <v>18</v>
      </c>
    </row>
    <row r="39" ht="22.5" customHeight="1">
      <c r="A39" s="19"/>
      <c r="B39" s="19"/>
      <c r="C39" s="20"/>
      <c r="D39" s="19"/>
      <c r="E39" s="21"/>
      <c r="F39" s="19"/>
      <c r="G39" s="19"/>
    </row>
    <row r="40" ht="22.5" customHeight="1">
      <c r="A40" s="19"/>
      <c r="B40" s="19"/>
      <c r="D40" s="19"/>
      <c r="E40" s="21"/>
      <c r="F40" s="19"/>
      <c r="G40" s="19"/>
    </row>
    <row r="41" ht="22.5" customHeight="1">
      <c r="A41" s="19"/>
      <c r="B41" s="19"/>
      <c r="C41" s="22"/>
      <c r="D41" s="19"/>
      <c r="E41" s="21"/>
      <c r="F41" s="19"/>
      <c r="G41" s="19"/>
    </row>
    <row r="42" ht="22.5" customHeight="1">
      <c r="A42" s="19"/>
      <c r="B42" s="19"/>
      <c r="C42" s="22"/>
      <c r="D42" s="19"/>
      <c r="E42" s="21"/>
      <c r="F42" s="19"/>
      <c r="G42" s="19"/>
    </row>
    <row r="43" ht="22.5" customHeight="1">
      <c r="A43" s="19"/>
      <c r="B43" s="19"/>
      <c r="C43" s="22"/>
      <c r="D43" s="19"/>
      <c r="E43" s="21"/>
      <c r="F43" s="19"/>
      <c r="G43" s="19"/>
    </row>
    <row r="44" ht="22.5" customHeight="1">
      <c r="A44" s="19"/>
      <c r="B44" s="19"/>
      <c r="C44" s="22"/>
      <c r="D44" s="19"/>
      <c r="E44" s="21"/>
      <c r="F44" s="19"/>
      <c r="G44" s="19"/>
    </row>
    <row r="45" ht="22.5" customHeight="1">
      <c r="A45" s="19"/>
      <c r="B45" s="19"/>
      <c r="C45" s="22"/>
      <c r="D45" s="19"/>
      <c r="E45" s="21"/>
      <c r="F45" s="19"/>
      <c r="G45" s="19"/>
    </row>
    <row r="46" ht="22.5" customHeight="1">
      <c r="A46" s="19"/>
      <c r="B46" s="19"/>
      <c r="C46" s="22"/>
      <c r="D46" s="19"/>
      <c r="E46" s="21"/>
      <c r="F46" s="19"/>
      <c r="G46" s="19"/>
    </row>
    <row r="47" ht="22.5" customHeight="1">
      <c r="A47" s="19"/>
      <c r="B47" s="19"/>
      <c r="C47" s="22"/>
      <c r="D47" s="19"/>
      <c r="E47" s="21"/>
      <c r="F47" s="19"/>
      <c r="G47" s="19"/>
    </row>
    <row r="48" ht="22.5" customHeight="1">
      <c r="A48" s="19"/>
      <c r="B48" s="19"/>
      <c r="C48" s="22"/>
      <c r="D48" s="19"/>
      <c r="E48" s="21"/>
      <c r="F48" s="19"/>
      <c r="G48" s="19"/>
    </row>
    <row r="49" ht="22.5" customHeight="1">
      <c r="A49" s="19"/>
      <c r="B49" s="19"/>
      <c r="C49" s="22"/>
      <c r="D49" s="19"/>
      <c r="E49" s="21"/>
      <c r="F49" s="19"/>
      <c r="G49" s="19"/>
    </row>
    <row r="50" ht="22.5" customHeight="1">
      <c r="A50" s="19"/>
      <c r="B50" s="19"/>
      <c r="C50" s="22"/>
      <c r="D50" s="19"/>
      <c r="E50" s="21"/>
      <c r="F50" s="19"/>
      <c r="G50" s="19"/>
    </row>
    <row r="51" ht="22.5" customHeight="1">
      <c r="A51" s="19"/>
      <c r="B51" s="19"/>
      <c r="C51" s="22"/>
      <c r="D51" s="19"/>
      <c r="E51" s="21"/>
      <c r="F51" s="19"/>
      <c r="G51" s="19"/>
    </row>
    <row r="52" ht="22.5" customHeight="1">
      <c r="A52" s="19"/>
      <c r="B52" s="19"/>
      <c r="C52" s="22"/>
      <c r="D52" s="19"/>
      <c r="E52" s="21"/>
      <c r="F52" s="19"/>
      <c r="G52" s="19"/>
    </row>
    <row r="53" ht="22.5" customHeight="1">
      <c r="A53" s="19"/>
      <c r="B53" s="19"/>
      <c r="C53" s="22"/>
      <c r="D53" s="19"/>
      <c r="E53" s="19"/>
      <c r="F53" s="19"/>
      <c r="G53" s="19"/>
    </row>
    <row r="54" ht="24.75" customHeight="1">
      <c r="A54" s="23" t="s">
        <v>19</v>
      </c>
    </row>
    <row r="55" ht="24.75" customHeight="1">
      <c r="A55" s="24"/>
      <c r="B55" s="25" t="s">
        <v>6</v>
      </c>
      <c r="C55" s="25" t="s">
        <v>7</v>
      </c>
      <c r="D55" s="25" t="s">
        <v>20</v>
      </c>
      <c r="E55" s="25" t="s">
        <v>21</v>
      </c>
      <c r="F55" s="25" t="s">
        <v>9</v>
      </c>
      <c r="G55" s="5"/>
    </row>
    <row r="56" ht="24.75" customHeight="1">
      <c r="A56" s="26"/>
      <c r="B56" s="27">
        <f>COUNTIF(E39:E53,"TO DO")</f>
        <v>0</v>
      </c>
      <c r="C56" s="27">
        <f>COUNTIF(E39:E53, "IN PROGRESS")</f>
        <v>0</v>
      </c>
      <c r="D56" s="27">
        <f>COUNTIF(E39:E53, "COMPLETE")</f>
        <v>0</v>
      </c>
      <c r="E56" s="27">
        <f>countif(E39:E53, "dropped")</f>
        <v>0</v>
      </c>
      <c r="F56" s="28">
        <f>ifError((D56+E56)/(B56+C56+D56+E56),0)</f>
        <v>0</v>
      </c>
      <c r="G56" s="5"/>
    </row>
    <row r="57">
      <c r="A57" s="5"/>
      <c r="B57" s="5"/>
      <c r="C57" s="5"/>
      <c r="D57" s="5"/>
      <c r="E57" s="5"/>
      <c r="F57" s="5"/>
      <c r="G57" s="5"/>
    </row>
    <row r="58" ht="22.5" customHeight="1">
      <c r="A58" s="15" t="s">
        <v>11</v>
      </c>
      <c r="G58" s="16"/>
    </row>
    <row r="59" ht="22.5" customHeight="1">
      <c r="A59" s="17" t="s">
        <v>12</v>
      </c>
      <c r="B59" s="17" t="s">
        <v>13</v>
      </c>
      <c r="C59" s="18" t="s">
        <v>14</v>
      </c>
      <c r="D59" s="18" t="s">
        <v>15</v>
      </c>
      <c r="E59" s="17" t="s">
        <v>16</v>
      </c>
      <c r="F59" s="18" t="s">
        <v>17</v>
      </c>
      <c r="G59" s="17" t="s">
        <v>18</v>
      </c>
    </row>
    <row r="60" ht="22.5" customHeight="1">
      <c r="A60" s="19"/>
      <c r="B60" s="19"/>
      <c r="C60" s="20"/>
      <c r="D60" s="19"/>
      <c r="E60" s="21"/>
      <c r="F60" s="19"/>
      <c r="G60" s="19"/>
    </row>
    <row r="61" ht="22.5" customHeight="1">
      <c r="A61" s="19"/>
      <c r="B61" s="19"/>
      <c r="D61" s="19"/>
      <c r="E61" s="21"/>
      <c r="F61" s="19"/>
      <c r="G61" s="19"/>
    </row>
    <row r="62" ht="22.5" customHeight="1">
      <c r="A62" s="19"/>
      <c r="B62" s="19"/>
      <c r="C62" s="22"/>
      <c r="D62" s="19"/>
      <c r="E62" s="21"/>
      <c r="F62" s="19"/>
      <c r="G62" s="19"/>
    </row>
    <row r="63" ht="22.5" customHeight="1">
      <c r="A63" s="19"/>
      <c r="B63" s="19"/>
      <c r="C63" s="22"/>
      <c r="D63" s="19"/>
      <c r="E63" s="21"/>
      <c r="F63" s="19"/>
      <c r="G63" s="19"/>
    </row>
    <row r="64" ht="22.5" customHeight="1">
      <c r="A64" s="19"/>
      <c r="B64" s="19"/>
      <c r="C64" s="22"/>
      <c r="D64" s="19"/>
      <c r="E64" s="21"/>
      <c r="F64" s="19"/>
      <c r="G64" s="19"/>
    </row>
    <row r="65" ht="22.5" customHeight="1">
      <c r="A65" s="19"/>
      <c r="B65" s="19"/>
      <c r="C65" s="22"/>
      <c r="D65" s="19"/>
      <c r="E65" s="21"/>
      <c r="F65" s="19"/>
      <c r="G65" s="19"/>
    </row>
    <row r="66" ht="22.5" customHeight="1">
      <c r="A66" s="19"/>
      <c r="B66" s="19"/>
      <c r="C66" s="22"/>
      <c r="D66" s="19"/>
      <c r="E66" s="21"/>
      <c r="F66" s="19"/>
      <c r="G66" s="19"/>
    </row>
    <row r="67" ht="22.5" customHeight="1">
      <c r="A67" s="19"/>
      <c r="B67" s="19"/>
      <c r="C67" s="22"/>
      <c r="D67" s="19"/>
      <c r="E67" s="21"/>
      <c r="F67" s="19"/>
      <c r="G67" s="19"/>
    </row>
    <row r="68" ht="22.5" customHeight="1">
      <c r="A68" s="19"/>
      <c r="B68" s="19"/>
      <c r="C68" s="22"/>
      <c r="D68" s="19"/>
      <c r="E68" s="21"/>
      <c r="F68" s="19"/>
      <c r="G68" s="19"/>
    </row>
    <row r="69" ht="22.5" customHeight="1">
      <c r="A69" s="19"/>
      <c r="B69" s="19"/>
      <c r="C69" s="22"/>
      <c r="D69" s="19"/>
      <c r="E69" s="21"/>
      <c r="F69" s="19"/>
      <c r="G69" s="19"/>
    </row>
    <row r="70" ht="22.5" customHeight="1">
      <c r="A70" s="19"/>
      <c r="B70" s="19"/>
      <c r="C70" s="22"/>
      <c r="D70" s="19"/>
      <c r="E70" s="21"/>
      <c r="F70" s="19"/>
      <c r="G70" s="19"/>
    </row>
    <row r="71" ht="22.5" customHeight="1">
      <c r="A71" s="19"/>
      <c r="B71" s="19"/>
      <c r="C71" s="22"/>
      <c r="D71" s="19"/>
      <c r="E71" s="21"/>
      <c r="F71" s="19"/>
      <c r="G71" s="19"/>
    </row>
    <row r="72" ht="22.5" customHeight="1">
      <c r="A72" s="19"/>
      <c r="B72" s="19"/>
      <c r="C72" s="22"/>
      <c r="D72" s="19"/>
      <c r="E72" s="21"/>
      <c r="F72" s="19"/>
      <c r="G72" s="19"/>
    </row>
    <row r="73" ht="22.5" customHeight="1">
      <c r="A73" s="19"/>
      <c r="B73" s="19"/>
      <c r="C73" s="22"/>
      <c r="D73" s="19"/>
      <c r="E73" s="21"/>
      <c r="F73" s="19"/>
      <c r="G73" s="19"/>
    </row>
    <row r="74" ht="22.5" customHeight="1">
      <c r="A74" s="19"/>
      <c r="B74" s="19"/>
      <c r="C74" s="22"/>
      <c r="D74" s="19"/>
      <c r="E74" s="19"/>
      <c r="F74" s="19"/>
      <c r="G74" s="19"/>
    </row>
    <row r="75" ht="24.75" customHeight="1">
      <c r="A75" s="23" t="s">
        <v>19</v>
      </c>
    </row>
    <row r="76" ht="24.75" customHeight="1">
      <c r="A76" s="24"/>
      <c r="B76" s="25" t="s">
        <v>6</v>
      </c>
      <c r="C76" s="25" t="s">
        <v>7</v>
      </c>
      <c r="D76" s="25" t="s">
        <v>20</v>
      </c>
      <c r="E76" s="25" t="s">
        <v>21</v>
      </c>
      <c r="F76" s="25" t="s">
        <v>9</v>
      </c>
      <c r="G76" s="5"/>
    </row>
    <row r="77" ht="24.75" customHeight="1">
      <c r="A77" s="26"/>
      <c r="B77" s="27">
        <f>COUNTIF(E60:E74,"TO DO")</f>
        <v>0</v>
      </c>
      <c r="C77" s="27">
        <f>COUNTIF(E60:E74, "IN PROGRESS")</f>
        <v>0</v>
      </c>
      <c r="D77" s="27">
        <f>COUNTIF(E60:E74, "COMPLETE")</f>
        <v>0</v>
      </c>
      <c r="E77" s="27">
        <f>countif(E60:E74, "dropped")</f>
        <v>0</v>
      </c>
      <c r="F77" s="28">
        <f>ifError((D77+E77)/(B77+C77+D77+E77),0)</f>
        <v>0</v>
      </c>
      <c r="G77" s="5"/>
    </row>
    <row r="78">
      <c r="A78" s="5"/>
      <c r="B78" s="5"/>
      <c r="C78" s="5"/>
      <c r="D78" s="5"/>
      <c r="E78" s="5"/>
      <c r="F78" s="5"/>
      <c r="G78" s="5"/>
    </row>
    <row r="79" ht="22.5" customHeight="1">
      <c r="A79" s="15" t="s">
        <v>11</v>
      </c>
      <c r="G79" s="16"/>
    </row>
    <row r="80" ht="22.5" customHeight="1">
      <c r="A80" s="17" t="s">
        <v>12</v>
      </c>
      <c r="B80" s="17" t="s">
        <v>13</v>
      </c>
      <c r="C80" s="18" t="s">
        <v>14</v>
      </c>
      <c r="D80" s="18" t="s">
        <v>15</v>
      </c>
      <c r="E80" s="17" t="s">
        <v>16</v>
      </c>
      <c r="F80" s="18" t="s">
        <v>17</v>
      </c>
      <c r="G80" s="17" t="s">
        <v>18</v>
      </c>
    </row>
    <row r="81" ht="22.5" customHeight="1">
      <c r="A81" s="19"/>
      <c r="B81" s="19"/>
      <c r="C81" s="20"/>
      <c r="D81" s="19"/>
      <c r="E81" s="21"/>
      <c r="F81" s="19"/>
      <c r="G81" s="19"/>
    </row>
    <row r="82" ht="22.5" customHeight="1">
      <c r="A82" s="19"/>
      <c r="B82" s="19"/>
      <c r="D82" s="19"/>
      <c r="E82" s="21"/>
      <c r="F82" s="19"/>
      <c r="G82" s="19"/>
    </row>
    <row r="83" ht="22.5" customHeight="1">
      <c r="A83" s="19"/>
      <c r="B83" s="19"/>
      <c r="C83" s="22"/>
      <c r="D83" s="19"/>
      <c r="E83" s="21"/>
      <c r="F83" s="19"/>
      <c r="G83" s="19"/>
    </row>
    <row r="84" ht="22.5" customHeight="1">
      <c r="A84" s="19"/>
      <c r="B84" s="19"/>
      <c r="C84" s="22"/>
      <c r="D84" s="19"/>
      <c r="E84" s="21"/>
      <c r="F84" s="19"/>
      <c r="G84" s="19"/>
    </row>
    <row r="85" ht="22.5" customHeight="1">
      <c r="A85" s="19"/>
      <c r="B85" s="19"/>
      <c r="C85" s="22"/>
      <c r="D85" s="19"/>
      <c r="E85" s="21"/>
      <c r="F85" s="19"/>
      <c r="G85" s="19"/>
    </row>
    <row r="86" ht="22.5" customHeight="1">
      <c r="A86" s="19"/>
      <c r="B86" s="19"/>
      <c r="C86" s="22"/>
      <c r="D86" s="19"/>
      <c r="E86" s="21"/>
      <c r="F86" s="19"/>
      <c r="G86" s="19"/>
    </row>
    <row r="87" ht="22.5" customHeight="1">
      <c r="A87" s="19"/>
      <c r="B87" s="19"/>
      <c r="C87" s="22"/>
      <c r="D87" s="19"/>
      <c r="E87" s="21"/>
      <c r="F87" s="19"/>
      <c r="G87" s="19"/>
    </row>
    <row r="88" ht="22.5" customHeight="1">
      <c r="A88" s="19"/>
      <c r="B88" s="19"/>
      <c r="C88" s="22"/>
      <c r="D88" s="19"/>
      <c r="E88" s="21"/>
      <c r="F88" s="19"/>
      <c r="G88" s="19"/>
    </row>
    <row r="89" ht="22.5" customHeight="1">
      <c r="A89" s="19"/>
      <c r="B89" s="19"/>
      <c r="C89" s="22"/>
      <c r="D89" s="19"/>
      <c r="E89" s="21"/>
      <c r="F89" s="19"/>
      <c r="G89" s="19"/>
    </row>
    <row r="90" ht="22.5" customHeight="1">
      <c r="A90" s="19"/>
      <c r="B90" s="19"/>
      <c r="C90" s="22"/>
      <c r="D90" s="19"/>
      <c r="E90" s="21"/>
      <c r="F90" s="19"/>
      <c r="G90" s="19"/>
    </row>
    <row r="91" ht="22.5" customHeight="1">
      <c r="A91" s="19"/>
      <c r="B91" s="19"/>
      <c r="C91" s="22"/>
      <c r="D91" s="19"/>
      <c r="E91" s="21"/>
      <c r="F91" s="19"/>
      <c r="G91" s="19"/>
    </row>
    <row r="92" ht="22.5" customHeight="1">
      <c r="A92" s="19"/>
      <c r="B92" s="19"/>
      <c r="C92" s="22"/>
      <c r="D92" s="19"/>
      <c r="E92" s="21"/>
      <c r="F92" s="19"/>
      <c r="G92" s="19"/>
    </row>
    <row r="93" ht="22.5" customHeight="1">
      <c r="A93" s="19"/>
      <c r="B93" s="19"/>
      <c r="C93" s="22"/>
      <c r="D93" s="19"/>
      <c r="E93" s="21"/>
      <c r="F93" s="19"/>
      <c r="G93" s="19"/>
    </row>
    <row r="94" ht="22.5" customHeight="1">
      <c r="A94" s="19"/>
      <c r="B94" s="19"/>
      <c r="C94" s="22"/>
      <c r="D94" s="19"/>
      <c r="E94" s="21"/>
      <c r="F94" s="19"/>
      <c r="G94" s="19"/>
    </row>
    <row r="95" ht="22.5" customHeight="1">
      <c r="A95" s="19"/>
      <c r="B95" s="19"/>
      <c r="C95" s="22"/>
      <c r="D95" s="19"/>
      <c r="E95" s="19"/>
      <c r="F95" s="19"/>
      <c r="G95" s="19"/>
    </row>
    <row r="96" ht="24.75" customHeight="1">
      <c r="A96" s="23" t="s">
        <v>19</v>
      </c>
    </row>
    <row r="97" ht="24.75" customHeight="1">
      <c r="A97" s="24"/>
      <c r="B97" s="25" t="s">
        <v>6</v>
      </c>
      <c r="C97" s="25" t="s">
        <v>7</v>
      </c>
      <c r="D97" s="25" t="s">
        <v>20</v>
      </c>
      <c r="E97" s="25" t="s">
        <v>21</v>
      </c>
      <c r="F97" s="25" t="s">
        <v>9</v>
      </c>
      <c r="G97" s="5"/>
    </row>
    <row r="98" ht="24.75" customHeight="1">
      <c r="A98" s="26"/>
      <c r="B98" s="27">
        <f>COUNTIF(E81:E95,"TO DO")</f>
        <v>0</v>
      </c>
      <c r="C98" s="27">
        <f>COUNTIF(E81:E95, "IN PROGRESS")</f>
        <v>0</v>
      </c>
      <c r="D98" s="27">
        <f>COUNTIF(E81:E95, "COMPLETE")</f>
        <v>0</v>
      </c>
      <c r="E98" s="27">
        <f>countif(E81:E95, "dropped")</f>
        <v>0</v>
      </c>
      <c r="F98" s="28">
        <f>ifError((D98+E98)/(B98+C98+D98+E98),0)</f>
        <v>0</v>
      </c>
      <c r="G98" s="5"/>
    </row>
    <row r="99">
      <c r="A99" s="5"/>
      <c r="B99" s="5"/>
      <c r="C99" s="5"/>
      <c r="D99" s="5"/>
      <c r="E99" s="5"/>
      <c r="F99" s="5"/>
      <c r="G99" s="5"/>
    </row>
    <row r="100" ht="22.5" customHeight="1">
      <c r="A100" s="15" t="s">
        <v>11</v>
      </c>
      <c r="G100" s="16"/>
    </row>
    <row r="101" ht="22.5" customHeight="1">
      <c r="A101" s="17" t="s">
        <v>12</v>
      </c>
      <c r="B101" s="17" t="s">
        <v>13</v>
      </c>
      <c r="C101" s="18" t="s">
        <v>14</v>
      </c>
      <c r="D101" s="18" t="s">
        <v>15</v>
      </c>
      <c r="E101" s="17" t="s">
        <v>16</v>
      </c>
      <c r="F101" s="18" t="s">
        <v>17</v>
      </c>
      <c r="G101" s="17" t="s">
        <v>18</v>
      </c>
    </row>
    <row r="102" ht="22.5" customHeight="1">
      <c r="A102" s="19"/>
      <c r="B102" s="19"/>
      <c r="C102" s="20"/>
      <c r="D102" s="19"/>
      <c r="E102" s="21"/>
      <c r="F102" s="19"/>
      <c r="G102" s="19"/>
    </row>
    <row r="103" ht="22.5" customHeight="1">
      <c r="A103" s="19"/>
      <c r="B103" s="19"/>
      <c r="D103" s="19"/>
      <c r="E103" s="21"/>
      <c r="F103" s="19"/>
      <c r="G103" s="19"/>
    </row>
    <row r="104" ht="22.5" customHeight="1">
      <c r="A104" s="19"/>
      <c r="B104" s="19"/>
      <c r="C104" s="22"/>
      <c r="D104" s="19"/>
      <c r="E104" s="21"/>
      <c r="F104" s="19"/>
      <c r="G104" s="19"/>
    </row>
    <row r="105" ht="22.5" customHeight="1">
      <c r="A105" s="19"/>
      <c r="B105" s="19"/>
      <c r="C105" s="22"/>
      <c r="D105" s="19"/>
      <c r="E105" s="21"/>
      <c r="F105" s="19"/>
      <c r="G105" s="19"/>
    </row>
    <row r="106" ht="22.5" customHeight="1">
      <c r="A106" s="19"/>
      <c r="B106" s="19"/>
      <c r="C106" s="22"/>
      <c r="D106" s="19"/>
      <c r="E106" s="21"/>
      <c r="F106" s="19"/>
      <c r="G106" s="19"/>
    </row>
    <row r="107" ht="22.5" customHeight="1">
      <c r="A107" s="19"/>
      <c r="B107" s="19"/>
      <c r="C107" s="22"/>
      <c r="D107" s="19"/>
      <c r="E107" s="21"/>
      <c r="F107" s="19"/>
      <c r="G107" s="19"/>
    </row>
    <row r="108" ht="22.5" customHeight="1">
      <c r="A108" s="19"/>
      <c r="B108" s="19"/>
      <c r="C108" s="22"/>
      <c r="D108" s="19"/>
      <c r="E108" s="21"/>
      <c r="F108" s="19"/>
      <c r="G108" s="19"/>
    </row>
    <row r="109" ht="22.5" customHeight="1">
      <c r="A109" s="19"/>
      <c r="B109" s="19"/>
      <c r="C109" s="22"/>
      <c r="D109" s="19"/>
      <c r="E109" s="21"/>
      <c r="F109" s="19"/>
      <c r="G109" s="19"/>
    </row>
    <row r="110" ht="22.5" customHeight="1">
      <c r="A110" s="19"/>
      <c r="B110" s="19"/>
      <c r="C110" s="22"/>
      <c r="D110" s="19"/>
      <c r="E110" s="21"/>
      <c r="F110" s="19"/>
      <c r="G110" s="19"/>
    </row>
    <row r="111" ht="22.5" customHeight="1">
      <c r="A111" s="19"/>
      <c r="B111" s="19"/>
      <c r="C111" s="22"/>
      <c r="D111" s="19"/>
      <c r="E111" s="21"/>
      <c r="F111" s="19"/>
      <c r="G111" s="19"/>
    </row>
    <row r="112" ht="22.5" customHeight="1">
      <c r="A112" s="19"/>
      <c r="B112" s="19"/>
      <c r="C112" s="22"/>
      <c r="D112" s="19"/>
      <c r="E112" s="21"/>
      <c r="F112" s="19"/>
      <c r="G112" s="19"/>
    </row>
    <row r="113" ht="22.5" customHeight="1">
      <c r="A113" s="19"/>
      <c r="B113" s="19"/>
      <c r="C113" s="22"/>
      <c r="D113" s="19"/>
      <c r="E113" s="21"/>
      <c r="F113" s="19"/>
      <c r="G113" s="19"/>
    </row>
    <row r="114" ht="22.5" customHeight="1">
      <c r="A114" s="19"/>
      <c r="B114" s="19"/>
      <c r="C114" s="22"/>
      <c r="D114" s="19"/>
      <c r="E114" s="21"/>
      <c r="F114" s="19"/>
      <c r="G114" s="19"/>
    </row>
    <row r="115" ht="22.5" customHeight="1">
      <c r="A115" s="19"/>
      <c r="B115" s="19"/>
      <c r="C115" s="22"/>
      <c r="D115" s="19"/>
      <c r="E115" s="21"/>
      <c r="F115" s="19"/>
      <c r="G115" s="19"/>
    </row>
    <row r="116" ht="22.5" customHeight="1">
      <c r="A116" s="19"/>
      <c r="B116" s="19"/>
      <c r="C116" s="22"/>
      <c r="D116" s="19"/>
      <c r="E116" s="19"/>
      <c r="F116" s="19"/>
      <c r="G116" s="19"/>
    </row>
    <row r="117" ht="24.75" customHeight="1">
      <c r="A117" s="23" t="s">
        <v>19</v>
      </c>
    </row>
    <row r="118" ht="24.75" customHeight="1">
      <c r="A118" s="24"/>
      <c r="B118" s="25" t="s">
        <v>6</v>
      </c>
      <c r="C118" s="25" t="s">
        <v>7</v>
      </c>
      <c r="D118" s="25" t="s">
        <v>20</v>
      </c>
      <c r="E118" s="25" t="s">
        <v>21</v>
      </c>
      <c r="F118" s="25" t="s">
        <v>9</v>
      </c>
      <c r="G118" s="5"/>
    </row>
    <row r="119" ht="24.75" customHeight="1">
      <c r="A119" s="26"/>
      <c r="B119" s="27">
        <f>COUNTIF(E102:E116,"TO DO")</f>
        <v>0</v>
      </c>
      <c r="C119" s="27">
        <f>COUNTIF(E102:E116, "IN PROGRESS")</f>
        <v>0</v>
      </c>
      <c r="D119" s="27">
        <f>COUNTIF(E102:E116, "COMPLETE")</f>
        <v>0</v>
      </c>
      <c r="E119" s="27">
        <f>countif(E102:E116, "dropped")</f>
        <v>0</v>
      </c>
      <c r="F119" s="28">
        <f>ifError((D119+E119)/(B119+C119+D119+E119),0)</f>
        <v>0</v>
      </c>
      <c r="G119" s="5"/>
    </row>
    <row r="120">
      <c r="A120" s="5"/>
      <c r="B120" s="5"/>
      <c r="C120" s="5"/>
      <c r="D120" s="5"/>
      <c r="E120" s="5"/>
      <c r="F120" s="5"/>
      <c r="G120" s="5"/>
    </row>
    <row r="121" ht="22.5" customHeight="1">
      <c r="A121" s="15" t="s">
        <v>11</v>
      </c>
      <c r="G121" s="16"/>
    </row>
    <row r="122" ht="22.5" customHeight="1">
      <c r="A122" s="17" t="s">
        <v>12</v>
      </c>
      <c r="B122" s="17" t="s">
        <v>13</v>
      </c>
      <c r="C122" s="18" t="s">
        <v>14</v>
      </c>
      <c r="D122" s="18" t="s">
        <v>15</v>
      </c>
      <c r="E122" s="17" t="s">
        <v>16</v>
      </c>
      <c r="F122" s="18" t="s">
        <v>17</v>
      </c>
      <c r="G122" s="17" t="s">
        <v>18</v>
      </c>
    </row>
    <row r="123" ht="22.5" customHeight="1">
      <c r="A123" s="19"/>
      <c r="B123" s="19"/>
      <c r="C123" s="20"/>
      <c r="D123" s="19"/>
      <c r="E123" s="21"/>
      <c r="F123" s="19"/>
      <c r="G123" s="19"/>
    </row>
    <row r="124" ht="22.5" customHeight="1">
      <c r="A124" s="19"/>
      <c r="B124" s="19"/>
      <c r="D124" s="19"/>
      <c r="E124" s="21"/>
      <c r="F124" s="19"/>
      <c r="G124" s="19"/>
    </row>
    <row r="125" ht="22.5" customHeight="1">
      <c r="A125" s="19"/>
      <c r="B125" s="19"/>
      <c r="C125" s="22"/>
      <c r="D125" s="19"/>
      <c r="E125" s="21"/>
      <c r="F125" s="19"/>
      <c r="G125" s="19"/>
    </row>
    <row r="126" ht="22.5" customHeight="1">
      <c r="A126" s="19"/>
      <c r="B126" s="19"/>
      <c r="C126" s="22"/>
      <c r="D126" s="19"/>
      <c r="E126" s="21"/>
      <c r="F126" s="19"/>
      <c r="G126" s="19"/>
    </row>
    <row r="127" ht="22.5" customHeight="1">
      <c r="A127" s="19"/>
      <c r="B127" s="19"/>
      <c r="C127" s="22"/>
      <c r="D127" s="19"/>
      <c r="E127" s="21"/>
      <c r="F127" s="19"/>
      <c r="G127" s="19"/>
    </row>
    <row r="128" ht="22.5" customHeight="1">
      <c r="A128" s="19"/>
      <c r="B128" s="19"/>
      <c r="C128" s="22"/>
      <c r="D128" s="19"/>
      <c r="E128" s="21"/>
      <c r="F128" s="19"/>
      <c r="G128" s="19"/>
    </row>
    <row r="129" ht="22.5" customHeight="1">
      <c r="A129" s="19"/>
      <c r="B129" s="19"/>
      <c r="C129" s="22"/>
      <c r="D129" s="19"/>
      <c r="E129" s="21"/>
      <c r="F129" s="19"/>
      <c r="G129" s="19"/>
    </row>
    <row r="130" ht="22.5" customHeight="1">
      <c r="A130" s="19"/>
      <c r="B130" s="19"/>
      <c r="C130" s="22"/>
      <c r="D130" s="19"/>
      <c r="E130" s="21"/>
      <c r="F130" s="19"/>
      <c r="G130" s="19"/>
    </row>
    <row r="131" ht="22.5" customHeight="1">
      <c r="A131" s="19"/>
      <c r="B131" s="19"/>
      <c r="C131" s="22"/>
      <c r="D131" s="19"/>
      <c r="E131" s="21"/>
      <c r="F131" s="19"/>
      <c r="G131" s="19"/>
    </row>
    <row r="132" ht="22.5" customHeight="1">
      <c r="A132" s="19"/>
      <c r="B132" s="19"/>
      <c r="C132" s="22"/>
      <c r="D132" s="19"/>
      <c r="E132" s="21"/>
      <c r="F132" s="19"/>
      <c r="G132" s="19"/>
    </row>
    <row r="133" ht="22.5" customHeight="1">
      <c r="A133" s="19"/>
      <c r="B133" s="19"/>
      <c r="C133" s="22"/>
      <c r="D133" s="19"/>
      <c r="E133" s="21"/>
      <c r="F133" s="19"/>
      <c r="G133" s="19"/>
    </row>
    <row r="134" ht="22.5" customHeight="1">
      <c r="A134" s="19"/>
      <c r="B134" s="19"/>
      <c r="C134" s="22"/>
      <c r="D134" s="19"/>
      <c r="E134" s="21"/>
      <c r="F134" s="19"/>
      <c r="G134" s="19"/>
    </row>
    <row r="135" ht="22.5" customHeight="1">
      <c r="A135" s="19"/>
      <c r="B135" s="19"/>
      <c r="C135" s="22"/>
      <c r="D135" s="19"/>
      <c r="E135" s="21"/>
      <c r="F135" s="19"/>
      <c r="G135" s="19"/>
    </row>
    <row r="136" ht="22.5" customHeight="1">
      <c r="A136" s="19"/>
      <c r="B136" s="19"/>
      <c r="C136" s="22"/>
      <c r="D136" s="19"/>
      <c r="E136" s="21"/>
      <c r="F136" s="19"/>
      <c r="G136" s="19"/>
    </row>
    <row r="137" ht="22.5" customHeight="1">
      <c r="A137" s="19"/>
      <c r="B137" s="19"/>
      <c r="C137" s="22"/>
      <c r="D137" s="19"/>
      <c r="E137" s="19"/>
      <c r="F137" s="19"/>
      <c r="G137" s="19"/>
    </row>
    <row r="138" ht="24.75" customHeight="1">
      <c r="A138" s="23" t="s">
        <v>19</v>
      </c>
    </row>
    <row r="139" ht="24.75" customHeight="1">
      <c r="A139" s="24"/>
      <c r="B139" s="25" t="s">
        <v>6</v>
      </c>
      <c r="C139" s="25" t="s">
        <v>7</v>
      </c>
      <c r="D139" s="25" t="s">
        <v>20</v>
      </c>
      <c r="E139" s="25" t="s">
        <v>21</v>
      </c>
      <c r="F139" s="25" t="s">
        <v>9</v>
      </c>
      <c r="G139" s="5"/>
    </row>
    <row r="140" ht="24.75" customHeight="1">
      <c r="A140" s="26"/>
      <c r="B140" s="27">
        <f>COUNTIF(E123:E137,"TO DO")</f>
        <v>0</v>
      </c>
      <c r="C140" s="27">
        <f>COUNTIF(E123:E137, "IN PROGRESS")</f>
        <v>0</v>
      </c>
      <c r="D140" s="27">
        <f>COUNTIF(E123:E137, "COMPLETE")</f>
        <v>0</v>
      </c>
      <c r="E140" s="27">
        <f>countif(E123:E137, "dropped")</f>
        <v>0</v>
      </c>
      <c r="F140" s="28">
        <f>ifError((D140+E140)/(B140+C140+D140+E140),0)</f>
        <v>0</v>
      </c>
      <c r="G140" s="5"/>
    </row>
    <row r="141">
      <c r="A141" s="5"/>
      <c r="B141" s="5"/>
      <c r="C141" s="5"/>
      <c r="D141" s="5"/>
      <c r="E141" s="5"/>
      <c r="F141" s="5"/>
      <c r="G141" s="5"/>
    </row>
    <row r="142" ht="22.5" customHeight="1">
      <c r="A142" s="15" t="s">
        <v>11</v>
      </c>
      <c r="G142" s="16"/>
    </row>
    <row r="143" ht="22.5" customHeight="1">
      <c r="A143" s="17" t="s">
        <v>12</v>
      </c>
      <c r="B143" s="17" t="s">
        <v>13</v>
      </c>
      <c r="C143" s="18" t="s">
        <v>14</v>
      </c>
      <c r="D143" s="18" t="s">
        <v>15</v>
      </c>
      <c r="E143" s="17" t="s">
        <v>16</v>
      </c>
      <c r="F143" s="18" t="s">
        <v>17</v>
      </c>
      <c r="G143" s="17" t="s">
        <v>18</v>
      </c>
    </row>
    <row r="144" ht="22.5" customHeight="1">
      <c r="A144" s="19"/>
      <c r="B144" s="19"/>
      <c r="C144" s="20"/>
      <c r="D144" s="19"/>
      <c r="E144" s="21"/>
      <c r="F144" s="19"/>
      <c r="G144" s="19"/>
    </row>
    <row r="145" ht="22.5" customHeight="1">
      <c r="A145" s="19"/>
      <c r="B145" s="19"/>
      <c r="D145" s="19"/>
      <c r="E145" s="21"/>
      <c r="F145" s="19"/>
      <c r="G145" s="19"/>
    </row>
    <row r="146" ht="22.5" customHeight="1">
      <c r="A146" s="19"/>
      <c r="B146" s="19"/>
      <c r="C146" s="22"/>
      <c r="D146" s="19"/>
      <c r="E146" s="21"/>
      <c r="F146" s="19"/>
      <c r="G146" s="19"/>
    </row>
    <row r="147" ht="22.5" customHeight="1">
      <c r="A147" s="19"/>
      <c r="B147" s="19"/>
      <c r="C147" s="22"/>
      <c r="D147" s="19"/>
      <c r="E147" s="21"/>
      <c r="F147" s="19"/>
      <c r="G147" s="19"/>
    </row>
    <row r="148" ht="22.5" customHeight="1">
      <c r="A148" s="19"/>
      <c r="B148" s="19"/>
      <c r="C148" s="22"/>
      <c r="D148" s="19"/>
      <c r="E148" s="21"/>
      <c r="F148" s="19"/>
      <c r="G148" s="19"/>
    </row>
    <row r="149" ht="22.5" customHeight="1">
      <c r="A149" s="19"/>
      <c r="B149" s="19"/>
      <c r="C149" s="22"/>
      <c r="D149" s="19"/>
      <c r="E149" s="21"/>
      <c r="F149" s="19"/>
      <c r="G149" s="19"/>
    </row>
    <row r="150" ht="22.5" customHeight="1">
      <c r="A150" s="19"/>
      <c r="B150" s="19"/>
      <c r="C150" s="22"/>
      <c r="D150" s="19"/>
      <c r="E150" s="21"/>
      <c r="F150" s="19"/>
      <c r="G150" s="19"/>
    </row>
    <row r="151" ht="22.5" customHeight="1">
      <c r="A151" s="19"/>
      <c r="B151" s="19"/>
      <c r="C151" s="22"/>
      <c r="D151" s="19"/>
      <c r="E151" s="21"/>
      <c r="F151" s="19"/>
      <c r="G151" s="19"/>
    </row>
    <row r="152" ht="22.5" customHeight="1">
      <c r="A152" s="19"/>
      <c r="B152" s="19"/>
      <c r="C152" s="22"/>
      <c r="D152" s="19"/>
      <c r="E152" s="21"/>
      <c r="F152" s="19"/>
      <c r="G152" s="19"/>
    </row>
    <row r="153" ht="22.5" customHeight="1">
      <c r="A153" s="19"/>
      <c r="B153" s="19"/>
      <c r="C153" s="22"/>
      <c r="D153" s="19"/>
      <c r="E153" s="21"/>
      <c r="F153" s="19"/>
      <c r="G153" s="19"/>
    </row>
    <row r="154" ht="22.5" customHeight="1">
      <c r="A154" s="19"/>
      <c r="B154" s="19"/>
      <c r="C154" s="22"/>
      <c r="D154" s="19"/>
      <c r="E154" s="21"/>
      <c r="F154" s="19"/>
      <c r="G154" s="19"/>
    </row>
    <row r="155" ht="22.5" customHeight="1">
      <c r="A155" s="19"/>
      <c r="B155" s="19"/>
      <c r="C155" s="22"/>
      <c r="D155" s="19"/>
      <c r="E155" s="21"/>
      <c r="F155" s="19"/>
      <c r="G155" s="19"/>
    </row>
    <row r="156" ht="22.5" customHeight="1">
      <c r="A156" s="19"/>
      <c r="B156" s="19"/>
      <c r="C156" s="22"/>
      <c r="D156" s="19"/>
      <c r="E156" s="21"/>
      <c r="F156" s="19"/>
      <c r="G156" s="19"/>
    </row>
    <row r="157" ht="22.5" customHeight="1">
      <c r="A157" s="19"/>
      <c r="B157" s="19"/>
      <c r="C157" s="22"/>
      <c r="D157" s="19"/>
      <c r="E157" s="21"/>
      <c r="F157" s="19"/>
      <c r="G157" s="19"/>
    </row>
    <row r="158" ht="22.5" customHeight="1">
      <c r="A158" s="19"/>
      <c r="B158" s="19"/>
      <c r="C158" s="22"/>
      <c r="D158" s="19"/>
      <c r="E158" s="19"/>
      <c r="F158" s="19"/>
      <c r="G158" s="19"/>
    </row>
    <row r="159" ht="24.75" customHeight="1">
      <c r="A159" s="23" t="s">
        <v>19</v>
      </c>
    </row>
    <row r="160" ht="24.75" customHeight="1">
      <c r="A160" s="24"/>
      <c r="B160" s="25" t="s">
        <v>6</v>
      </c>
      <c r="C160" s="25" t="s">
        <v>7</v>
      </c>
      <c r="D160" s="25" t="s">
        <v>20</v>
      </c>
      <c r="E160" s="25" t="s">
        <v>21</v>
      </c>
      <c r="F160" s="25" t="s">
        <v>9</v>
      </c>
      <c r="G160" s="5"/>
    </row>
    <row r="161" ht="24.75" customHeight="1">
      <c r="A161" s="26"/>
      <c r="B161" s="27">
        <f>COUNTIF(E144:E158,"TO DO")</f>
        <v>0</v>
      </c>
      <c r="C161" s="27">
        <f>COUNTIF(E144:E158, "IN PROGRESS")</f>
        <v>0</v>
      </c>
      <c r="D161" s="27">
        <f>COUNTIF(E144:E158, "COMPLETE")</f>
        <v>0</v>
      </c>
      <c r="E161" s="27">
        <f>countif(E144:E158, "dropped")</f>
        <v>0</v>
      </c>
      <c r="F161" s="28">
        <f>ifError((D161+E161)/(B161+C161+D161+E161),0)</f>
        <v>0</v>
      </c>
      <c r="G161" s="5"/>
    </row>
    <row r="162">
      <c r="A162" s="5"/>
      <c r="B162" s="5"/>
      <c r="C162" s="5"/>
      <c r="D162" s="5"/>
      <c r="E162" s="5"/>
      <c r="F162" s="5"/>
      <c r="G162" s="5"/>
    </row>
    <row r="163" ht="22.5" customHeight="1">
      <c r="A163" s="15" t="s">
        <v>11</v>
      </c>
      <c r="G163" s="16"/>
    </row>
    <row r="164" ht="22.5" customHeight="1">
      <c r="A164" s="17" t="s">
        <v>12</v>
      </c>
      <c r="B164" s="17" t="s">
        <v>13</v>
      </c>
      <c r="C164" s="18" t="s">
        <v>14</v>
      </c>
      <c r="D164" s="18" t="s">
        <v>15</v>
      </c>
      <c r="E164" s="17" t="s">
        <v>16</v>
      </c>
      <c r="F164" s="18" t="s">
        <v>17</v>
      </c>
      <c r="G164" s="17" t="s">
        <v>18</v>
      </c>
    </row>
    <row r="165" ht="22.5" customHeight="1">
      <c r="A165" s="19"/>
      <c r="B165" s="19"/>
      <c r="C165" s="20"/>
      <c r="D165" s="19"/>
      <c r="E165" s="21"/>
      <c r="F165" s="19"/>
      <c r="G165" s="19"/>
    </row>
    <row r="166" ht="22.5" customHeight="1">
      <c r="A166" s="19"/>
      <c r="B166" s="19"/>
      <c r="D166" s="19"/>
      <c r="E166" s="21"/>
      <c r="F166" s="19"/>
      <c r="G166" s="19"/>
    </row>
    <row r="167" ht="22.5" customHeight="1">
      <c r="A167" s="19"/>
      <c r="B167" s="19"/>
      <c r="C167" s="22"/>
      <c r="D167" s="19"/>
      <c r="E167" s="21"/>
      <c r="F167" s="19"/>
      <c r="G167" s="19"/>
    </row>
    <row r="168" ht="22.5" customHeight="1">
      <c r="A168" s="19"/>
      <c r="B168" s="19"/>
      <c r="C168" s="22"/>
      <c r="D168" s="19"/>
      <c r="E168" s="21"/>
      <c r="F168" s="19"/>
      <c r="G168" s="19"/>
    </row>
    <row r="169" ht="22.5" customHeight="1">
      <c r="A169" s="19"/>
      <c r="B169" s="19"/>
      <c r="C169" s="22"/>
      <c r="D169" s="19"/>
      <c r="E169" s="21"/>
      <c r="F169" s="19"/>
      <c r="G169" s="19"/>
    </row>
    <row r="170" ht="22.5" customHeight="1">
      <c r="A170" s="19"/>
      <c r="B170" s="19"/>
      <c r="C170" s="22"/>
      <c r="D170" s="19"/>
      <c r="E170" s="21"/>
      <c r="F170" s="19"/>
      <c r="G170" s="19"/>
    </row>
    <row r="171" ht="22.5" customHeight="1">
      <c r="A171" s="19"/>
      <c r="B171" s="19"/>
      <c r="C171" s="22"/>
      <c r="D171" s="19"/>
      <c r="E171" s="21"/>
      <c r="F171" s="19"/>
      <c r="G171" s="19"/>
    </row>
    <row r="172" ht="22.5" customHeight="1">
      <c r="A172" s="19"/>
      <c r="B172" s="19"/>
      <c r="C172" s="22"/>
      <c r="D172" s="19"/>
      <c r="E172" s="21"/>
      <c r="F172" s="19"/>
      <c r="G172" s="19"/>
    </row>
    <row r="173" ht="22.5" customHeight="1">
      <c r="A173" s="19"/>
      <c r="B173" s="19"/>
      <c r="C173" s="22"/>
      <c r="D173" s="19"/>
      <c r="E173" s="21"/>
      <c r="F173" s="19"/>
      <c r="G173" s="19"/>
    </row>
    <row r="174" ht="22.5" customHeight="1">
      <c r="A174" s="19"/>
      <c r="B174" s="19"/>
      <c r="C174" s="22"/>
      <c r="D174" s="19"/>
      <c r="E174" s="21"/>
      <c r="F174" s="19"/>
      <c r="G174" s="19"/>
    </row>
    <row r="175" ht="22.5" customHeight="1">
      <c r="A175" s="19"/>
      <c r="B175" s="19"/>
      <c r="C175" s="22"/>
      <c r="D175" s="19"/>
      <c r="E175" s="21"/>
      <c r="F175" s="19"/>
      <c r="G175" s="19"/>
    </row>
    <row r="176" ht="22.5" customHeight="1">
      <c r="A176" s="19"/>
      <c r="B176" s="19"/>
      <c r="C176" s="22"/>
      <c r="D176" s="19"/>
      <c r="E176" s="21"/>
      <c r="F176" s="19"/>
      <c r="G176" s="19"/>
    </row>
    <row r="177" ht="22.5" customHeight="1">
      <c r="A177" s="19"/>
      <c r="B177" s="19"/>
      <c r="C177" s="22"/>
      <c r="D177" s="19"/>
      <c r="E177" s="21"/>
      <c r="F177" s="19"/>
      <c r="G177" s="19"/>
    </row>
    <row r="178" ht="22.5" customHeight="1">
      <c r="A178" s="19"/>
      <c r="B178" s="19"/>
      <c r="C178" s="22"/>
      <c r="D178" s="19"/>
      <c r="E178" s="21"/>
      <c r="F178" s="19"/>
      <c r="G178" s="19"/>
    </row>
    <row r="179" ht="22.5" customHeight="1">
      <c r="A179" s="19"/>
      <c r="B179" s="19"/>
      <c r="C179" s="22"/>
      <c r="D179" s="19"/>
      <c r="E179" s="19"/>
      <c r="F179" s="19"/>
      <c r="G179" s="19"/>
    </row>
    <row r="180" ht="24.75" customHeight="1">
      <c r="A180" s="23" t="s">
        <v>19</v>
      </c>
    </row>
    <row r="181" ht="24.75" customHeight="1">
      <c r="A181" s="24"/>
      <c r="B181" s="25" t="s">
        <v>6</v>
      </c>
      <c r="C181" s="25" t="s">
        <v>7</v>
      </c>
      <c r="D181" s="25" t="s">
        <v>20</v>
      </c>
      <c r="E181" s="25" t="s">
        <v>21</v>
      </c>
      <c r="F181" s="25" t="s">
        <v>9</v>
      </c>
      <c r="G181" s="5"/>
    </row>
    <row r="182" ht="24.75" customHeight="1">
      <c r="A182" s="26"/>
      <c r="B182" s="27">
        <f>COUNTIF(E165:E179,"TO DO")</f>
        <v>0</v>
      </c>
      <c r="C182" s="27">
        <f>COUNTIF(E165:E179, "IN PROGRESS")</f>
        <v>0</v>
      </c>
      <c r="D182" s="27">
        <f>COUNTIF(E165:E179, "COMPLETE")</f>
        <v>0</v>
      </c>
      <c r="E182" s="27">
        <f>countif(E165:E179, "dropped")</f>
        <v>0</v>
      </c>
      <c r="F182" s="28">
        <f>ifError((D182+E182)/(B182+C182+D182+E182),0)</f>
        <v>0</v>
      </c>
      <c r="G182" s="5"/>
    </row>
    <row r="183">
      <c r="A183" s="5"/>
      <c r="B183" s="5"/>
      <c r="C183" s="5"/>
      <c r="D183" s="5"/>
      <c r="E183" s="5"/>
      <c r="F183" s="5"/>
      <c r="G183" s="5"/>
    </row>
    <row r="184" ht="22.5" customHeight="1">
      <c r="A184" s="15" t="s">
        <v>11</v>
      </c>
      <c r="G184" s="16"/>
    </row>
    <row r="185" ht="22.5" customHeight="1">
      <c r="A185" s="17" t="s">
        <v>12</v>
      </c>
      <c r="B185" s="17" t="s">
        <v>13</v>
      </c>
      <c r="C185" s="18" t="s">
        <v>14</v>
      </c>
      <c r="D185" s="18" t="s">
        <v>15</v>
      </c>
      <c r="E185" s="17" t="s">
        <v>16</v>
      </c>
      <c r="F185" s="18" t="s">
        <v>17</v>
      </c>
      <c r="G185" s="17" t="s">
        <v>18</v>
      </c>
    </row>
    <row r="186" ht="22.5" customHeight="1">
      <c r="A186" s="19"/>
      <c r="B186" s="19"/>
      <c r="C186" s="20"/>
      <c r="D186" s="19"/>
      <c r="E186" s="21"/>
      <c r="F186" s="19"/>
      <c r="G186" s="19"/>
    </row>
    <row r="187" ht="22.5" customHeight="1">
      <c r="A187" s="19"/>
      <c r="B187" s="19"/>
      <c r="D187" s="19"/>
      <c r="E187" s="21"/>
      <c r="F187" s="19"/>
      <c r="G187" s="19"/>
    </row>
    <row r="188" ht="22.5" customHeight="1">
      <c r="A188" s="19"/>
      <c r="B188" s="19"/>
      <c r="C188" s="22"/>
      <c r="D188" s="19"/>
      <c r="E188" s="21"/>
      <c r="F188" s="19"/>
      <c r="G188" s="19"/>
    </row>
    <row r="189" ht="22.5" customHeight="1">
      <c r="A189" s="19"/>
      <c r="B189" s="19"/>
      <c r="C189" s="22"/>
      <c r="D189" s="19"/>
      <c r="E189" s="21"/>
      <c r="F189" s="19"/>
      <c r="G189" s="19"/>
    </row>
    <row r="190" ht="22.5" customHeight="1">
      <c r="A190" s="19"/>
      <c r="B190" s="19"/>
      <c r="C190" s="22"/>
      <c r="D190" s="19"/>
      <c r="E190" s="21"/>
      <c r="F190" s="19"/>
      <c r="G190" s="19"/>
    </row>
    <row r="191" ht="22.5" customHeight="1">
      <c r="A191" s="19"/>
      <c r="B191" s="19"/>
      <c r="C191" s="22"/>
      <c r="D191" s="19"/>
      <c r="E191" s="21"/>
      <c r="F191" s="19"/>
      <c r="G191" s="19"/>
    </row>
    <row r="192" ht="22.5" customHeight="1">
      <c r="A192" s="19"/>
      <c r="B192" s="19"/>
      <c r="C192" s="22"/>
      <c r="D192" s="19"/>
      <c r="E192" s="21"/>
      <c r="F192" s="19"/>
      <c r="G192" s="19"/>
    </row>
    <row r="193" ht="22.5" customHeight="1">
      <c r="A193" s="19"/>
      <c r="B193" s="19"/>
      <c r="C193" s="22"/>
      <c r="D193" s="19"/>
      <c r="E193" s="21"/>
      <c r="F193" s="19"/>
      <c r="G193" s="19"/>
    </row>
    <row r="194" ht="22.5" customHeight="1">
      <c r="A194" s="19"/>
      <c r="B194" s="19"/>
      <c r="C194" s="22"/>
      <c r="D194" s="19"/>
      <c r="E194" s="21"/>
      <c r="F194" s="19"/>
      <c r="G194" s="19"/>
    </row>
    <row r="195" ht="22.5" customHeight="1">
      <c r="A195" s="19"/>
      <c r="B195" s="19"/>
      <c r="C195" s="22"/>
      <c r="D195" s="19"/>
      <c r="E195" s="21"/>
      <c r="F195" s="19"/>
      <c r="G195" s="19"/>
    </row>
    <row r="196" ht="22.5" customHeight="1">
      <c r="A196" s="19"/>
      <c r="B196" s="19"/>
      <c r="C196" s="22"/>
      <c r="D196" s="19"/>
      <c r="E196" s="21"/>
      <c r="F196" s="19"/>
      <c r="G196" s="19"/>
    </row>
    <row r="197" ht="22.5" customHeight="1">
      <c r="A197" s="19"/>
      <c r="B197" s="19"/>
      <c r="C197" s="22"/>
      <c r="D197" s="19"/>
      <c r="E197" s="21"/>
      <c r="F197" s="19"/>
      <c r="G197" s="19"/>
    </row>
    <row r="198" ht="22.5" customHeight="1">
      <c r="A198" s="19"/>
      <c r="B198" s="19"/>
      <c r="C198" s="22"/>
      <c r="D198" s="19"/>
      <c r="E198" s="21"/>
      <c r="F198" s="19"/>
      <c r="G198" s="19"/>
    </row>
    <row r="199" ht="22.5" customHeight="1">
      <c r="A199" s="19"/>
      <c r="B199" s="19"/>
      <c r="C199" s="22"/>
      <c r="D199" s="19"/>
      <c r="E199" s="21"/>
      <c r="F199" s="19"/>
      <c r="G199" s="19"/>
    </row>
    <row r="200" ht="22.5" customHeight="1">
      <c r="A200" s="19"/>
      <c r="B200" s="19"/>
      <c r="C200" s="22"/>
      <c r="D200" s="19"/>
      <c r="E200" s="19"/>
      <c r="F200" s="19"/>
      <c r="G200" s="19"/>
    </row>
    <row r="201" ht="24.75" customHeight="1">
      <c r="A201" s="23" t="s">
        <v>19</v>
      </c>
    </row>
    <row r="202" ht="24.75" customHeight="1">
      <c r="A202" s="24"/>
      <c r="B202" s="25" t="s">
        <v>6</v>
      </c>
      <c r="C202" s="25" t="s">
        <v>7</v>
      </c>
      <c r="D202" s="25" t="s">
        <v>20</v>
      </c>
      <c r="E202" s="25" t="s">
        <v>21</v>
      </c>
      <c r="F202" s="25" t="s">
        <v>9</v>
      </c>
      <c r="G202" s="5"/>
    </row>
    <row r="203" ht="24.75" customHeight="1">
      <c r="A203" s="26"/>
      <c r="B203" s="27">
        <f>COUNTIF(E186:E200,"TO DO")</f>
        <v>0</v>
      </c>
      <c r="C203" s="27">
        <f>COUNTIF(E186:E200, "IN PROGRESS")</f>
        <v>0</v>
      </c>
      <c r="D203" s="27">
        <f>COUNTIF(E186:E200, "COMPLETE")</f>
        <v>0</v>
      </c>
      <c r="E203" s="27">
        <f>countif(E186:E200, "dropped")</f>
        <v>0</v>
      </c>
      <c r="F203" s="28">
        <f>ifError((D203+E203)/(B203+C203+D203+E203),0)</f>
        <v>0</v>
      </c>
      <c r="G203" s="5"/>
    </row>
    <row r="204">
      <c r="A204" s="5"/>
      <c r="B204" s="5"/>
      <c r="C204" s="5"/>
      <c r="D204" s="5"/>
      <c r="E204" s="5"/>
      <c r="F204" s="5"/>
      <c r="G204" s="5"/>
    </row>
    <row r="205" ht="22.5" customHeight="1">
      <c r="A205" s="15" t="s">
        <v>11</v>
      </c>
      <c r="G205" s="16"/>
    </row>
    <row r="206" ht="22.5" customHeight="1">
      <c r="A206" s="17" t="s">
        <v>12</v>
      </c>
      <c r="B206" s="17" t="s">
        <v>13</v>
      </c>
      <c r="C206" s="18" t="s">
        <v>14</v>
      </c>
      <c r="D206" s="18" t="s">
        <v>15</v>
      </c>
      <c r="E206" s="17" t="s">
        <v>16</v>
      </c>
      <c r="F206" s="18" t="s">
        <v>17</v>
      </c>
      <c r="G206" s="17" t="s">
        <v>18</v>
      </c>
    </row>
    <row r="207" ht="22.5" customHeight="1">
      <c r="A207" s="19"/>
      <c r="B207" s="19"/>
      <c r="C207" s="20"/>
      <c r="D207" s="19"/>
      <c r="E207" s="21"/>
      <c r="F207" s="19"/>
      <c r="G207" s="19"/>
    </row>
    <row r="208" ht="22.5" customHeight="1">
      <c r="A208" s="19"/>
      <c r="B208" s="19"/>
      <c r="D208" s="19"/>
      <c r="E208" s="21"/>
      <c r="F208" s="19"/>
      <c r="G208" s="19"/>
    </row>
    <row r="209" ht="22.5" customHeight="1">
      <c r="A209" s="19"/>
      <c r="B209" s="19"/>
      <c r="C209" s="22"/>
      <c r="D209" s="19"/>
      <c r="E209" s="21"/>
      <c r="F209" s="19"/>
      <c r="G209" s="19"/>
    </row>
    <row r="210" ht="22.5" customHeight="1">
      <c r="A210" s="19"/>
      <c r="B210" s="19"/>
      <c r="C210" s="22"/>
      <c r="D210" s="19"/>
      <c r="E210" s="21"/>
      <c r="F210" s="19"/>
      <c r="G210" s="19"/>
    </row>
    <row r="211" ht="22.5" customHeight="1">
      <c r="A211" s="19"/>
      <c r="B211" s="19"/>
      <c r="C211" s="22"/>
      <c r="D211" s="19"/>
      <c r="E211" s="21"/>
      <c r="F211" s="19"/>
      <c r="G211" s="19"/>
    </row>
    <row r="212" ht="22.5" customHeight="1">
      <c r="A212" s="19"/>
      <c r="B212" s="19"/>
      <c r="C212" s="22"/>
      <c r="D212" s="19"/>
      <c r="E212" s="21"/>
      <c r="F212" s="19"/>
      <c r="G212" s="19"/>
    </row>
    <row r="213" ht="22.5" customHeight="1">
      <c r="A213" s="19"/>
      <c r="B213" s="19"/>
      <c r="C213" s="22"/>
      <c r="D213" s="19"/>
      <c r="E213" s="21"/>
      <c r="F213" s="19"/>
      <c r="G213" s="19"/>
    </row>
    <row r="214" ht="22.5" customHeight="1">
      <c r="A214" s="19"/>
      <c r="B214" s="19"/>
      <c r="C214" s="22"/>
      <c r="D214" s="19"/>
      <c r="E214" s="21"/>
      <c r="F214" s="19"/>
      <c r="G214" s="19"/>
    </row>
    <row r="215" ht="22.5" customHeight="1">
      <c r="A215" s="19"/>
      <c r="B215" s="19"/>
      <c r="C215" s="22"/>
      <c r="D215" s="19"/>
      <c r="E215" s="21"/>
      <c r="F215" s="19"/>
      <c r="G215" s="19"/>
    </row>
    <row r="216" ht="22.5" customHeight="1">
      <c r="A216" s="19"/>
      <c r="B216" s="19"/>
      <c r="C216" s="22"/>
      <c r="D216" s="19"/>
      <c r="E216" s="21"/>
      <c r="F216" s="19"/>
      <c r="G216" s="19"/>
    </row>
    <row r="217" ht="22.5" customHeight="1">
      <c r="A217" s="19"/>
      <c r="B217" s="19"/>
      <c r="C217" s="22"/>
      <c r="D217" s="19"/>
      <c r="E217" s="21"/>
      <c r="F217" s="19"/>
      <c r="G217" s="19"/>
    </row>
    <row r="218" ht="22.5" customHeight="1">
      <c r="A218" s="19"/>
      <c r="B218" s="19"/>
      <c r="C218" s="22"/>
      <c r="D218" s="19"/>
      <c r="E218" s="21"/>
      <c r="F218" s="19"/>
      <c r="G218" s="19"/>
    </row>
    <row r="219" ht="22.5" customHeight="1">
      <c r="A219" s="19"/>
      <c r="B219" s="19"/>
      <c r="C219" s="22"/>
      <c r="D219" s="19"/>
      <c r="E219" s="21"/>
      <c r="F219" s="19"/>
      <c r="G219" s="19"/>
    </row>
    <row r="220" ht="22.5" customHeight="1">
      <c r="A220" s="19"/>
      <c r="B220" s="19"/>
      <c r="C220" s="22"/>
      <c r="D220" s="19"/>
      <c r="E220" s="21"/>
      <c r="F220" s="19"/>
      <c r="G220" s="19"/>
    </row>
    <row r="221" ht="22.5" customHeight="1">
      <c r="A221" s="19"/>
      <c r="B221" s="19"/>
      <c r="C221" s="22"/>
      <c r="D221" s="19"/>
      <c r="E221" s="19"/>
      <c r="F221" s="19"/>
      <c r="G221" s="19"/>
    </row>
    <row r="222" ht="24.75" customHeight="1">
      <c r="A222" s="23" t="s">
        <v>19</v>
      </c>
    </row>
    <row r="223" ht="24.75" customHeight="1">
      <c r="A223" s="24"/>
      <c r="B223" s="25" t="s">
        <v>6</v>
      </c>
      <c r="C223" s="25" t="s">
        <v>7</v>
      </c>
      <c r="D223" s="25" t="s">
        <v>20</v>
      </c>
      <c r="E223" s="25" t="s">
        <v>21</v>
      </c>
      <c r="F223" s="25" t="s">
        <v>9</v>
      </c>
      <c r="G223" s="5"/>
    </row>
    <row r="224" ht="24.75" customHeight="1">
      <c r="A224" s="26"/>
      <c r="B224" s="27">
        <f>COUNTIF(E207:E221,"TO DO")</f>
        <v>0</v>
      </c>
      <c r="C224" s="27">
        <f>COUNTIF(E207:E221, "IN PROGRESS")</f>
        <v>0</v>
      </c>
      <c r="D224" s="27">
        <f>COUNTIF(E207:E221, "COMPLETE")</f>
        <v>0</v>
      </c>
      <c r="E224" s="27">
        <f>countif(E207:E221, "dropped")</f>
        <v>0</v>
      </c>
      <c r="F224" s="28">
        <f>ifError((D224+E224)/(B224+C224+D224+E224),0)</f>
        <v>0</v>
      </c>
      <c r="G224" s="5"/>
    </row>
  </sheetData>
  <mergeCells count="22">
    <mergeCell ref="A1:G1"/>
    <mergeCell ref="A3:G3"/>
    <mergeCell ref="A16:G16"/>
    <mergeCell ref="A33:G33"/>
    <mergeCell ref="A37:G37"/>
    <mergeCell ref="A54:G54"/>
    <mergeCell ref="A58:G58"/>
    <mergeCell ref="A142:G142"/>
    <mergeCell ref="A159:G159"/>
    <mergeCell ref="A163:G163"/>
    <mergeCell ref="A180:G180"/>
    <mergeCell ref="A184:G184"/>
    <mergeCell ref="A201:G201"/>
    <mergeCell ref="A205:G205"/>
    <mergeCell ref="A222:G222"/>
    <mergeCell ref="A75:G75"/>
    <mergeCell ref="A79:G79"/>
    <mergeCell ref="A96:G96"/>
    <mergeCell ref="A100:G100"/>
    <mergeCell ref="A117:G117"/>
    <mergeCell ref="A121:G121"/>
    <mergeCell ref="A138:G138"/>
  </mergeCells>
  <dataValidations>
    <dataValidation type="list" allowBlank="1" sqref="B18:B32 B39:B53 B60:B74 B81:B95 B102:B116 B123:B137 B144:B158 B165:B179 B186:B200 B207:B221">
      <formula1>"High,Medium,Low"</formula1>
    </dataValidation>
    <dataValidation type="list" allowBlank="1" sqref="E18:E32 E39:E53 E60:E74 E81:E95 E102:E116 E123:E137 E144:E158 E165:E179 E186:E200 E207:E221">
      <formula1>"To Do,In Progress,Complete,Dropped"</formula1>
    </dataValidation>
    <dataValidation type="custom" allowBlank="1" showDropDown="1" sqref="C18:C32 C39:C53 C60:C74 C81:C95 C102:C116 C123:C137 C144:C158 C165:C179 C186:C200 C207:C221">
      <formula1>OR(NOT(ISERROR(DATEVALUE(C18))), AND(ISNUMBER(C18), LEFT(CELL("format", C18))="D"))</formula1>
    </dataValidation>
  </dataValidations>
  <hyperlinks>
    <hyperlink display="Go to project" location="SEPT!A16" ref="F5"/>
    <hyperlink display="Go to project" location="SEPT!A37" ref="F6"/>
    <hyperlink display="Go to project" location="SEPT!A58" ref="F7"/>
    <hyperlink display="Go to project" location="SEPT!A79" ref="F8"/>
    <hyperlink display="Go to project" location="SEPT!A100" ref="F9"/>
    <hyperlink display="Go to project" location="SEPT!A121" ref="F10"/>
    <hyperlink display="Go to project" location="SEPT!A142" ref="F11"/>
    <hyperlink display="Go to project" location="SEPT!A163" ref="F12"/>
    <hyperlink display="Go to project" location="SEPT!A184" ref="F13"/>
    <hyperlink display="Go to project" location="SEPT!A205" ref="F14"/>
  </hyperlinks>
  <drawing r:id="rId1"/>
</worksheet>
</file>